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I195" s="1"/>
  <c r="H184"/>
  <c r="H195" s="1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I127"/>
  <c r="I138" s="1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L100" s="1"/>
  <c r="J89"/>
  <c r="I89"/>
  <c r="H89"/>
  <c r="G89"/>
  <c r="G100" s="1"/>
  <c r="F89"/>
  <c r="B81"/>
  <c r="A81"/>
  <c r="L80"/>
  <c r="J80"/>
  <c r="I80"/>
  <c r="H80"/>
  <c r="G80"/>
  <c r="F80"/>
  <c r="B71"/>
  <c r="A71"/>
  <c r="L70"/>
  <c r="L81" s="1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F62" s="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I13"/>
  <c r="I24" s="1"/>
  <c r="H13"/>
  <c r="G13"/>
  <c r="F13"/>
  <c r="L195" l="1"/>
  <c r="H138"/>
  <c r="L62"/>
  <c r="L43"/>
  <c r="L196" s="1"/>
  <c r="I100"/>
  <c r="G43"/>
  <c r="J81"/>
  <c r="I81"/>
  <c r="F195"/>
  <c r="H176"/>
  <c r="J157"/>
  <c r="H157"/>
  <c r="J138"/>
  <c r="F81"/>
  <c r="I43"/>
  <c r="J119"/>
  <c r="F119"/>
  <c r="H100"/>
  <c r="J100"/>
  <c r="F100"/>
  <c r="G81"/>
  <c r="H81"/>
  <c r="G62"/>
  <c r="J62"/>
  <c r="I62"/>
  <c r="H62"/>
  <c r="F24"/>
  <c r="H43"/>
  <c r="J43"/>
  <c r="F43"/>
  <c r="J24"/>
  <c r="G24"/>
  <c r="H24"/>
  <c r="J195"/>
  <c r="I196" l="1"/>
  <c r="G196"/>
  <c r="F196"/>
  <c r="J196"/>
  <c r="H196"/>
</calcChain>
</file>

<file path=xl/sharedStrings.xml><?xml version="1.0" encoding="utf-8"?>
<sst xmlns="http://schemas.openxmlformats.org/spreadsheetml/2006/main" count="309" uniqueCount="83">
  <si>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</si>
  <si>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</si>
  <si>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</si>
  <si>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</si>
  <si>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</si>
  <si>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</si>
  <si>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</si>
  <si>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</si>
  <si>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</si>
  <si>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</si>
  <si>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</si>
  <si>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</si>
  <si>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</si>
  <si>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</si>
  <si>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</si>
  <si>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</si>
  <si>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</si>
  <si>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</si>
  <si>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</si>
  <si>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</si>
  <si>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</si>
  <si>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</si>
  <si>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</si>
  <si>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</si>
  <si>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</si>
  <si>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</si>
  <si>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</si>
  <si>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</si>
  <si>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</si>
  <si>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</si>
  <si>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</si>
  <si>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</si>
  <si>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</si>
  <si>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</si>
  <si>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</si>
  <si>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</si>
  <si>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</si>
  <si>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</si>
  <si>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</si>
  <si>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</si>
  <si>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белый</t>
  </si>
  <si>
    <t>батон йодионный</t>
  </si>
  <si>
    <t>салат</t>
  </si>
  <si>
    <t>салат из св. капусты с морковью</t>
  </si>
  <si>
    <t>яблоко</t>
  </si>
  <si>
    <t>котлета мясная</t>
  </si>
  <si>
    <t>хлеб ржаной</t>
  </si>
  <si>
    <t>омлет натуральный</t>
  </si>
  <si>
    <t>кофейный напиток с молоком</t>
  </si>
  <si>
    <t>компот из свежих яблок</t>
  </si>
  <si>
    <t>банан</t>
  </si>
  <si>
    <t>шницель мясной</t>
  </si>
  <si>
    <t>каша рассыпчатая гречневая</t>
  </si>
  <si>
    <t>сок яблочный</t>
  </si>
  <si>
    <t>салат из свеклы отварной</t>
  </si>
  <si>
    <t>зеленый горошек консервированный</t>
  </si>
  <si>
    <t>3 а</t>
  </si>
  <si>
    <t>борщ с капустой свежей и картофелем</t>
  </si>
  <si>
    <t>рис отварной</t>
  </si>
  <si>
    <t>каша жидкая молочная изманной крупы с маслом</t>
  </si>
  <si>
    <t>фрукт</t>
  </si>
  <si>
    <t>суп картофельный с крупой</t>
  </si>
  <si>
    <t>сладкое</t>
  </si>
  <si>
    <t>огурцы консервированные с луком</t>
  </si>
  <si>
    <t>бутерброд с сыром</t>
  </si>
  <si>
    <t>суп гороховый</t>
  </si>
  <si>
    <t>чай с лимоном</t>
  </si>
  <si>
    <t>котлета куриная рубленная</t>
  </si>
  <si>
    <t>макароны отварные</t>
  </si>
  <si>
    <t>винегред овощной</t>
  </si>
  <si>
    <t>птица отварная</t>
  </si>
  <si>
    <t>картофельное пюре</t>
  </si>
  <si>
    <t>мясо тушеное скартофелем</t>
  </si>
  <si>
    <t>котлета рыбная</t>
  </si>
  <si>
    <t>щи из свежей капусты с картофелем</t>
  </si>
  <si>
    <t>суп с рисовой крупой</t>
  </si>
  <si>
    <t xml:space="preserve">тефтели из говядины </t>
  </si>
  <si>
    <t>суп вермешелевый</t>
  </si>
  <si>
    <t>птица тушеная</t>
  </si>
  <si>
    <t>суп картофельный</t>
  </si>
  <si>
    <t>гуляш мясной</t>
  </si>
  <si>
    <t>печень куриная по строгоновски</t>
  </si>
  <si>
    <t>рыба отварная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</si>
</sst>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0" sqref="N10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7.399999999999999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>
      <c r="A6" s="20">
        <v>1</v>
      </c>
      <c r="B6" s="21">
        <v>1</v>
      </c>
      <c r="C6" s="22" t="s">
        <v>20</v>
      </c>
      <c r="D6" s="5" t="s">
        <v>42</v>
      </c>
      <c r="E6" s="39" t="s">
        <v>43</v>
      </c>
      <c r="F6" s="40">
        <v>60</v>
      </c>
      <c r="G6" s="40">
        <v>0.8</v>
      </c>
      <c r="H6" s="40">
        <v>2.8</v>
      </c>
      <c r="I6" s="40">
        <v>6.2</v>
      </c>
      <c r="J6" s="40">
        <v>52</v>
      </c>
      <c r="K6" s="41">
        <v>45</v>
      </c>
      <c r="L6" s="40">
        <v>13.76</v>
      </c>
    </row>
    <row r="7" spans="1:12" ht="15" thickBot="1">
      <c r="A7" s="23"/>
      <c r="B7" s="15"/>
      <c r="C7" s="11"/>
      <c r="D7" s="5" t="s">
        <v>28</v>
      </c>
      <c r="E7" s="39" t="s">
        <v>67</v>
      </c>
      <c r="F7" s="40">
        <v>90</v>
      </c>
      <c r="G7" s="40">
        <v>14.4</v>
      </c>
      <c r="H7" s="40">
        <v>15.3</v>
      </c>
      <c r="I7" s="40">
        <v>14</v>
      </c>
      <c r="J7" s="40">
        <v>252</v>
      </c>
      <c r="K7" s="41">
        <v>294</v>
      </c>
      <c r="L7" s="43">
        <v>34.450000000000003</v>
      </c>
    </row>
    <row r="8" spans="1:12" ht="14.4">
      <c r="A8" s="23"/>
      <c r="B8" s="15"/>
      <c r="C8" s="11"/>
      <c r="D8" s="5" t="s">
        <v>21</v>
      </c>
      <c r="E8" s="42" t="s">
        <v>68</v>
      </c>
      <c r="F8" s="43">
        <v>150</v>
      </c>
      <c r="G8" s="43">
        <v>5.4</v>
      </c>
      <c r="H8" s="43">
        <v>4.8</v>
      </c>
      <c r="I8" s="43">
        <v>28.6</v>
      </c>
      <c r="J8" s="43">
        <v>179.4</v>
      </c>
      <c r="K8" s="44">
        <v>202</v>
      </c>
      <c r="L8" s="43">
        <v>7.58</v>
      </c>
    </row>
    <row r="9" spans="1:12" ht="14.4">
      <c r="A9" s="23"/>
      <c r="B9" s="15"/>
      <c r="C9" s="11"/>
      <c r="D9" s="7" t="s">
        <v>46</v>
      </c>
      <c r="E9" s="42" t="s">
        <v>46</v>
      </c>
      <c r="F9" s="43">
        <v>30</v>
      </c>
      <c r="G9" s="43">
        <v>2.1</v>
      </c>
      <c r="H9" s="43">
        <v>0.3</v>
      </c>
      <c r="I9" s="43">
        <v>12.9</v>
      </c>
      <c r="J9" s="43">
        <v>63</v>
      </c>
      <c r="K9" s="44">
        <v>123</v>
      </c>
      <c r="L9" s="43">
        <v>1.45</v>
      </c>
    </row>
    <row r="10" spans="1:12" ht="14.4">
      <c r="A10" s="23"/>
      <c r="B10" s="15"/>
      <c r="C10" s="11"/>
      <c r="D10" s="7" t="s">
        <v>22</v>
      </c>
      <c r="E10" s="42" t="s">
        <v>39</v>
      </c>
      <c r="F10" s="43">
        <v>200</v>
      </c>
      <c r="G10" s="43">
        <v>0.2</v>
      </c>
      <c r="H10" s="43">
        <v>0</v>
      </c>
      <c r="I10" s="43">
        <v>13.3</v>
      </c>
      <c r="J10" s="43">
        <v>52.6</v>
      </c>
      <c r="K10" s="44">
        <v>133</v>
      </c>
      <c r="L10" s="43">
        <v>5.78</v>
      </c>
    </row>
    <row r="11" spans="1:12" ht="14.4">
      <c r="A11" s="23"/>
      <c r="B11" s="15"/>
      <c r="C11" s="11"/>
      <c r="D11" s="7" t="s">
        <v>24</v>
      </c>
      <c r="E11" s="42" t="s">
        <v>44</v>
      </c>
      <c r="F11" s="43">
        <v>150</v>
      </c>
      <c r="G11" s="43">
        <v>0.6</v>
      </c>
      <c r="H11" s="43">
        <v>0.6</v>
      </c>
      <c r="I11" s="43">
        <v>14.7</v>
      </c>
      <c r="J11" s="43">
        <v>70.5</v>
      </c>
      <c r="K11" s="44">
        <v>338</v>
      </c>
      <c r="L11" s="43">
        <v>22.2</v>
      </c>
    </row>
    <row r="12" spans="1:12" ht="14.4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680</v>
      </c>
      <c r="G13" s="19">
        <f t="shared" ref="G13:J13" si="0">SUM(G6:G12)</f>
        <v>23.500000000000004</v>
      </c>
      <c r="H13" s="19">
        <f t="shared" si="0"/>
        <v>23.800000000000004</v>
      </c>
      <c r="I13" s="19">
        <f t="shared" si="0"/>
        <v>89.7</v>
      </c>
      <c r="J13" s="19">
        <f t="shared" si="0"/>
        <v>669.5</v>
      </c>
      <c r="K13" s="25"/>
      <c r="L13" s="19">
        <f t="shared" ref="L13" si="1">SUM(L6:L12)</f>
        <v>85.22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 t="s">
        <v>74</v>
      </c>
      <c r="F15" s="43">
        <v>250</v>
      </c>
      <c r="G15" s="43">
        <v>1.7</v>
      </c>
      <c r="H15" s="43">
        <v>4.9000000000000004</v>
      </c>
      <c r="I15" s="43">
        <v>11.5</v>
      </c>
      <c r="J15" s="43">
        <v>96.8</v>
      </c>
      <c r="K15" s="44">
        <v>88</v>
      </c>
      <c r="L15" s="43">
        <v>18.649999999999999</v>
      </c>
    </row>
    <row r="16" spans="1:12" ht="14.4">
      <c r="A16" s="23"/>
      <c r="B16" s="15"/>
      <c r="C16" s="11"/>
      <c r="D16" s="7" t="s">
        <v>28</v>
      </c>
      <c r="E16" s="42" t="s">
        <v>45</v>
      </c>
      <c r="F16" s="43">
        <v>90</v>
      </c>
      <c r="G16" s="43">
        <v>13.3</v>
      </c>
      <c r="H16" s="43">
        <v>10.9</v>
      </c>
      <c r="I16" s="43">
        <v>19.8</v>
      </c>
      <c r="J16" s="43">
        <v>226</v>
      </c>
      <c r="K16" s="44">
        <v>268</v>
      </c>
      <c r="L16" s="43">
        <v>49.32</v>
      </c>
    </row>
    <row r="17" spans="1:12" ht="14.4">
      <c r="A17" s="23"/>
      <c r="B17" s="15"/>
      <c r="C17" s="11"/>
      <c r="D17" s="7" t="s">
        <v>29</v>
      </c>
      <c r="E17" s="42" t="s">
        <v>58</v>
      </c>
      <c r="F17" s="43">
        <v>150</v>
      </c>
      <c r="G17" s="43">
        <v>2.9</v>
      </c>
      <c r="H17" s="43">
        <v>4.5</v>
      </c>
      <c r="I17" s="43">
        <v>28</v>
      </c>
      <c r="J17" s="43">
        <v>157.5</v>
      </c>
      <c r="K17" s="44">
        <v>304</v>
      </c>
      <c r="L17" s="43">
        <v>6.21</v>
      </c>
    </row>
    <row r="18" spans="1:12" ht="14.4">
      <c r="A18" s="23"/>
      <c r="B18" s="15"/>
      <c r="C18" s="11"/>
      <c r="D18" s="7" t="s">
        <v>30</v>
      </c>
      <c r="E18" s="42" t="s">
        <v>39</v>
      </c>
      <c r="F18" s="43">
        <v>200</v>
      </c>
      <c r="G18" s="43">
        <v>0.2</v>
      </c>
      <c r="H18" s="43">
        <v>0</v>
      </c>
      <c r="I18" s="43">
        <v>13.3</v>
      </c>
      <c r="J18" s="43">
        <v>52.6</v>
      </c>
      <c r="K18" s="44">
        <v>133</v>
      </c>
      <c r="L18" s="43">
        <v>5.78</v>
      </c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 t="s">
        <v>46</v>
      </c>
      <c r="F20" s="43">
        <v>30</v>
      </c>
      <c r="G20" s="43">
        <v>2.1</v>
      </c>
      <c r="H20" s="43">
        <v>0.3</v>
      </c>
      <c r="I20" s="43">
        <v>12.9</v>
      </c>
      <c r="J20" s="43">
        <v>63</v>
      </c>
      <c r="K20" s="44">
        <v>123</v>
      </c>
      <c r="L20" s="43">
        <v>1.45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20.2</v>
      </c>
      <c r="H23" s="19">
        <f t="shared" si="2"/>
        <v>20.6</v>
      </c>
      <c r="I23" s="19">
        <f t="shared" si="2"/>
        <v>85.5</v>
      </c>
      <c r="J23" s="19">
        <f t="shared" si="2"/>
        <v>595.9</v>
      </c>
      <c r="K23" s="25"/>
      <c r="L23" s="19">
        <f t="shared" ref="L23" si="3">SUM(L14:L22)</f>
        <v>81.41</v>
      </c>
    </row>
    <row r="24" spans="1:12" ht="1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1400</v>
      </c>
      <c r="G24" s="32">
        <f t="shared" ref="G24:J24" si="4">G13+G23</f>
        <v>43.7</v>
      </c>
      <c r="H24" s="32">
        <f t="shared" si="4"/>
        <v>44.400000000000006</v>
      </c>
      <c r="I24" s="32">
        <f t="shared" si="4"/>
        <v>175.2</v>
      </c>
      <c r="J24" s="32">
        <f t="shared" si="4"/>
        <v>1265.4000000000001</v>
      </c>
      <c r="K24" s="32"/>
      <c r="L24" s="32">
        <f t="shared" ref="L24" si="5">L13+L23</f>
        <v>166.63</v>
      </c>
    </row>
    <row r="25" spans="1:12" ht="15" thickBot="1">
      <c r="A25" s="14">
        <v>1</v>
      </c>
      <c r="B25" s="15">
        <v>2</v>
      </c>
      <c r="C25" s="22" t="s">
        <v>20</v>
      </c>
      <c r="D25" s="7" t="s">
        <v>26</v>
      </c>
      <c r="E25" s="42" t="s">
        <v>55</v>
      </c>
      <c r="F25" s="43">
        <v>60</v>
      </c>
      <c r="G25" s="43">
        <v>1.9</v>
      </c>
      <c r="H25" s="43">
        <v>0</v>
      </c>
      <c r="I25" s="43">
        <v>3.9</v>
      </c>
      <c r="J25" s="43">
        <v>22.8</v>
      </c>
      <c r="K25" s="44" t="s">
        <v>56</v>
      </c>
      <c r="L25" s="40">
        <v>11.85</v>
      </c>
    </row>
    <row r="26" spans="1:12" ht="14.4">
      <c r="A26" s="14"/>
      <c r="B26" s="15"/>
      <c r="C26" s="11"/>
      <c r="D26" s="5" t="s">
        <v>21</v>
      </c>
      <c r="E26" s="39" t="s">
        <v>47</v>
      </c>
      <c r="F26" s="40">
        <v>150</v>
      </c>
      <c r="G26" s="40">
        <v>10.5</v>
      </c>
      <c r="H26" s="40">
        <v>12.8</v>
      </c>
      <c r="I26" s="40">
        <v>11.2</v>
      </c>
      <c r="J26" s="40">
        <v>193.5</v>
      </c>
      <c r="K26" s="41">
        <v>210</v>
      </c>
      <c r="L26" s="43">
        <v>32.24</v>
      </c>
    </row>
    <row r="27" spans="1:12" ht="14.4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3.6</v>
      </c>
      <c r="H27" s="43">
        <v>2.7</v>
      </c>
      <c r="I27" s="43">
        <v>28.4</v>
      </c>
      <c r="J27" s="43">
        <v>152</v>
      </c>
      <c r="K27" s="44">
        <v>379</v>
      </c>
      <c r="L27" s="43">
        <v>22.28</v>
      </c>
    </row>
    <row r="28" spans="1:12" ht="14.4">
      <c r="A28" s="14"/>
      <c r="B28" s="15"/>
      <c r="C28" s="11"/>
      <c r="D28" s="7" t="s">
        <v>40</v>
      </c>
      <c r="E28" s="42" t="s">
        <v>64</v>
      </c>
      <c r="F28" s="43">
        <v>50</v>
      </c>
      <c r="G28" s="43">
        <v>5.4</v>
      </c>
      <c r="H28" s="43">
        <v>8.5</v>
      </c>
      <c r="I28" s="43">
        <v>14.2</v>
      </c>
      <c r="J28" s="43">
        <v>157</v>
      </c>
      <c r="K28" s="44">
        <v>3</v>
      </c>
      <c r="L28" s="43">
        <v>17.97</v>
      </c>
    </row>
    <row r="29" spans="1:12" ht="14.4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460</v>
      </c>
      <c r="G32" s="19">
        <f t="shared" ref="G32" si="6">SUM(G25:G31)</f>
        <v>21.4</v>
      </c>
      <c r="H32" s="19">
        <f t="shared" ref="H32" si="7">SUM(H25:H31)</f>
        <v>24</v>
      </c>
      <c r="I32" s="19">
        <f t="shared" ref="I32" si="8">SUM(I25:I31)</f>
        <v>57.7</v>
      </c>
      <c r="J32" s="19">
        <f t="shared" ref="J32:L32" si="9">SUM(J25:J31)</f>
        <v>525.29999999999995</v>
      </c>
      <c r="K32" s="25"/>
      <c r="L32" s="19">
        <f t="shared" si="9"/>
        <v>84.34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 t="s">
        <v>75</v>
      </c>
      <c r="F34" s="43">
        <v>250</v>
      </c>
      <c r="G34" s="43">
        <v>1.5</v>
      </c>
      <c r="H34" s="43">
        <v>5</v>
      </c>
      <c r="I34" s="43">
        <v>17</v>
      </c>
      <c r="J34" s="43">
        <v>120</v>
      </c>
      <c r="K34" s="44">
        <v>115</v>
      </c>
      <c r="L34" s="43">
        <v>17.43</v>
      </c>
    </row>
    <row r="35" spans="1:12" ht="14.4">
      <c r="A35" s="14"/>
      <c r="B35" s="15"/>
      <c r="C35" s="11"/>
      <c r="D35" s="7" t="s">
        <v>28</v>
      </c>
      <c r="E35" s="42" t="s">
        <v>70</v>
      </c>
      <c r="F35" s="43">
        <v>100</v>
      </c>
      <c r="G35" s="43">
        <v>22</v>
      </c>
      <c r="H35" s="43">
        <v>15</v>
      </c>
      <c r="I35" s="43">
        <v>1.8</v>
      </c>
      <c r="J35" s="43">
        <v>214</v>
      </c>
      <c r="K35" s="44">
        <v>288</v>
      </c>
      <c r="L35" s="43">
        <v>32.74</v>
      </c>
    </row>
    <row r="36" spans="1:12" ht="14.4">
      <c r="A36" s="14"/>
      <c r="B36" s="15"/>
      <c r="C36" s="11"/>
      <c r="D36" s="7" t="s">
        <v>29</v>
      </c>
      <c r="E36" s="42" t="s">
        <v>68</v>
      </c>
      <c r="F36" s="43">
        <v>150</v>
      </c>
      <c r="G36" s="43">
        <v>5.4</v>
      </c>
      <c r="H36" s="43">
        <v>4.8</v>
      </c>
      <c r="I36" s="43">
        <v>28.6</v>
      </c>
      <c r="J36" s="43">
        <v>179.4</v>
      </c>
      <c r="K36" s="44">
        <v>202</v>
      </c>
      <c r="L36" s="43">
        <v>7.58</v>
      </c>
    </row>
    <row r="37" spans="1:12" ht="14.4">
      <c r="A37" s="14"/>
      <c r="B37" s="15"/>
      <c r="C37" s="11"/>
      <c r="D37" s="7" t="s">
        <v>30</v>
      </c>
      <c r="E37" s="42" t="s">
        <v>39</v>
      </c>
      <c r="F37" s="43">
        <v>200</v>
      </c>
      <c r="G37" s="43">
        <v>0.2</v>
      </c>
      <c r="H37" s="43">
        <v>0</v>
      </c>
      <c r="I37" s="43">
        <v>13.3</v>
      </c>
      <c r="J37" s="43">
        <v>52.6</v>
      </c>
      <c r="K37" s="44">
        <v>133</v>
      </c>
      <c r="L37" s="43">
        <v>5.78</v>
      </c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 t="s">
        <v>46</v>
      </c>
      <c r="F39" s="43">
        <v>30</v>
      </c>
      <c r="G39" s="43">
        <v>2.1</v>
      </c>
      <c r="H39" s="43">
        <v>0.3</v>
      </c>
      <c r="I39" s="43">
        <v>12.9</v>
      </c>
      <c r="J39" s="43">
        <v>63</v>
      </c>
      <c r="K39" s="44">
        <v>123</v>
      </c>
      <c r="L39" s="43">
        <v>1.45</v>
      </c>
    </row>
    <row r="40" spans="1:12" ht="14.4">
      <c r="A40" s="14"/>
      <c r="B40" s="15"/>
      <c r="C40" s="11"/>
      <c r="D40" s="6"/>
      <c r="E40" s="42"/>
      <c r="F40" s="43">
        <v>30</v>
      </c>
      <c r="G40" s="43">
        <v>1.5</v>
      </c>
      <c r="H40" s="43">
        <v>1.2</v>
      </c>
      <c r="I40" s="43">
        <v>23.1</v>
      </c>
      <c r="J40" s="43">
        <v>11</v>
      </c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32.700000000000003</v>
      </c>
      <c r="H42" s="19">
        <f t="shared" ref="H42" si="11">SUM(H33:H41)</f>
        <v>26.3</v>
      </c>
      <c r="I42" s="19">
        <f t="shared" ref="I42" si="12">SUM(I33:I41)</f>
        <v>96.700000000000017</v>
      </c>
      <c r="J42" s="19">
        <f t="shared" ref="J42:L42" si="13">SUM(J33:J41)</f>
        <v>640</v>
      </c>
      <c r="K42" s="25"/>
      <c r="L42" s="19">
        <f t="shared" si="13"/>
        <v>64.98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1220</v>
      </c>
      <c r="G43" s="32">
        <f t="shared" ref="G43" si="14">G32+G42</f>
        <v>54.1</v>
      </c>
      <c r="H43" s="32">
        <f t="shared" ref="H43" si="15">H32+H42</f>
        <v>50.3</v>
      </c>
      <c r="I43" s="32">
        <f t="shared" ref="I43" si="16">I32+I42</f>
        <v>154.40000000000003</v>
      </c>
      <c r="J43" s="32">
        <f t="shared" ref="J43:L43" si="17">J32+J42</f>
        <v>1165.3</v>
      </c>
      <c r="K43" s="32"/>
      <c r="L43" s="32">
        <f t="shared" si="17"/>
        <v>149.32</v>
      </c>
    </row>
    <row r="44" spans="1:12" ht="15" thickBot="1">
      <c r="A44" s="20">
        <v>1</v>
      </c>
      <c r="B44" s="21">
        <v>3</v>
      </c>
      <c r="C44" s="22" t="s">
        <v>20</v>
      </c>
      <c r="D44" s="5" t="s">
        <v>42</v>
      </c>
      <c r="E44" s="39" t="s">
        <v>69</v>
      </c>
      <c r="F44" s="40">
        <v>80</v>
      </c>
      <c r="G44" s="40">
        <v>1.1200000000000001</v>
      </c>
      <c r="H44" s="40">
        <v>2.1</v>
      </c>
      <c r="I44" s="40">
        <v>6.9</v>
      </c>
      <c r="J44" s="40">
        <v>50.4</v>
      </c>
      <c r="K44" s="41">
        <v>67</v>
      </c>
      <c r="L44" s="40">
        <v>13.96</v>
      </c>
    </row>
    <row r="45" spans="1:12" ht="14.4">
      <c r="A45" s="23"/>
      <c r="B45" s="15"/>
      <c r="C45" s="11"/>
      <c r="D45" s="5" t="s">
        <v>28</v>
      </c>
      <c r="E45" s="39" t="s">
        <v>67</v>
      </c>
      <c r="F45" s="40">
        <v>90</v>
      </c>
      <c r="G45" s="40">
        <v>14.4</v>
      </c>
      <c r="H45" s="40">
        <v>15.3</v>
      </c>
      <c r="I45" s="40">
        <v>14</v>
      </c>
      <c r="J45" s="40">
        <v>252</v>
      </c>
      <c r="K45" s="41">
        <v>294</v>
      </c>
      <c r="L45" s="43">
        <v>34.450000000000003</v>
      </c>
    </row>
    <row r="46" spans="1:12" ht="14.4">
      <c r="A46" s="23"/>
      <c r="B46" s="15"/>
      <c r="C46" s="11"/>
      <c r="D46" s="7" t="s">
        <v>29</v>
      </c>
      <c r="E46" s="42" t="s">
        <v>58</v>
      </c>
      <c r="F46" s="43">
        <v>150</v>
      </c>
      <c r="G46" s="43">
        <v>2.9</v>
      </c>
      <c r="H46" s="43">
        <v>4.5</v>
      </c>
      <c r="I46" s="43">
        <v>28</v>
      </c>
      <c r="J46" s="43">
        <v>157.5</v>
      </c>
      <c r="K46" s="44">
        <v>304</v>
      </c>
      <c r="L46" s="43">
        <v>6.21</v>
      </c>
    </row>
    <row r="47" spans="1:12" ht="14.4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2.4</v>
      </c>
      <c r="H47" s="43">
        <v>0.6</v>
      </c>
      <c r="I47" s="43">
        <v>16.5</v>
      </c>
      <c r="J47" s="43">
        <v>84</v>
      </c>
      <c r="K47" s="44">
        <v>122</v>
      </c>
      <c r="L47" s="43">
        <v>2.99</v>
      </c>
    </row>
    <row r="48" spans="1:12" ht="14.4">
      <c r="A48" s="23"/>
      <c r="B48" s="15"/>
      <c r="C48" s="11"/>
      <c r="D48" s="7" t="s">
        <v>32</v>
      </c>
      <c r="E48" s="42" t="s">
        <v>46</v>
      </c>
      <c r="F48" s="43">
        <v>30</v>
      </c>
      <c r="G48" s="43">
        <v>2.1</v>
      </c>
      <c r="H48" s="43">
        <v>0.3</v>
      </c>
      <c r="I48" s="43">
        <v>12.9</v>
      </c>
      <c r="J48" s="43">
        <v>63</v>
      </c>
      <c r="K48" s="44">
        <v>123</v>
      </c>
      <c r="L48" s="43">
        <v>1.45</v>
      </c>
    </row>
    <row r="49" spans="1:12" ht="14.4">
      <c r="A49" s="23"/>
      <c r="B49" s="15"/>
      <c r="C49" s="11"/>
      <c r="D49" s="7" t="s">
        <v>22</v>
      </c>
      <c r="E49" s="42" t="s">
        <v>66</v>
      </c>
      <c r="F49" s="43">
        <v>200</v>
      </c>
      <c r="G49" s="43">
        <v>3.1</v>
      </c>
      <c r="H49" s="43">
        <v>3.2</v>
      </c>
      <c r="I49" s="43">
        <v>17.7</v>
      </c>
      <c r="J49" s="43">
        <v>109.3</v>
      </c>
      <c r="K49" s="44">
        <v>134</v>
      </c>
      <c r="L49" s="43">
        <v>9.18</v>
      </c>
    </row>
    <row r="50" spans="1:12" ht="14.4">
      <c r="A50" s="23"/>
      <c r="B50" s="15"/>
      <c r="C50" s="11"/>
      <c r="D50" s="7" t="s">
        <v>60</v>
      </c>
      <c r="E50" s="42" t="s">
        <v>44</v>
      </c>
      <c r="F50" s="43">
        <v>150</v>
      </c>
      <c r="G50" s="43">
        <v>0.6</v>
      </c>
      <c r="H50" s="43">
        <v>0.6</v>
      </c>
      <c r="I50" s="43">
        <v>14.7</v>
      </c>
      <c r="J50" s="43">
        <v>70.5</v>
      </c>
      <c r="K50" s="44">
        <v>338</v>
      </c>
      <c r="L50" s="43">
        <v>22.2</v>
      </c>
    </row>
    <row r="51" spans="1:12" ht="14.4">
      <c r="A51" s="24"/>
      <c r="B51" s="17"/>
      <c r="C51" s="8"/>
      <c r="D51" s="18" t="s">
        <v>33</v>
      </c>
      <c r="E51" s="9"/>
      <c r="F51" s="19">
        <f>SUM(F44:F50)</f>
        <v>730</v>
      </c>
      <c r="G51" s="19">
        <f t="shared" ref="G51" si="18">SUM(G44:G50)</f>
        <v>26.62</v>
      </c>
      <c r="H51" s="19">
        <f t="shared" ref="H51" si="19">SUM(H44:H50)</f>
        <v>26.600000000000005</v>
      </c>
      <c r="I51" s="19">
        <f t="shared" ref="I51" si="20">SUM(I44:I50)</f>
        <v>110.70000000000002</v>
      </c>
      <c r="J51" s="19">
        <f t="shared" ref="J51:L51" si="21">SUM(J44:J50)</f>
        <v>786.69999999999993</v>
      </c>
      <c r="K51" s="25"/>
      <c r="L51" s="19">
        <f t="shared" si="21"/>
        <v>90.440000000000012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 t="s">
        <v>65</v>
      </c>
      <c r="F53" s="43">
        <v>250</v>
      </c>
      <c r="G53" s="43">
        <v>7.1</v>
      </c>
      <c r="H53" s="43">
        <v>5.3</v>
      </c>
      <c r="I53" s="43">
        <v>23.7</v>
      </c>
      <c r="J53" s="43">
        <v>169.8</v>
      </c>
      <c r="K53" s="44">
        <v>119</v>
      </c>
      <c r="L53" s="43">
        <v>11.2</v>
      </c>
    </row>
    <row r="54" spans="1:12" ht="14.4">
      <c r="A54" s="23"/>
      <c r="B54" s="15"/>
      <c r="C54" s="11"/>
      <c r="D54" s="7" t="s">
        <v>28</v>
      </c>
      <c r="E54" s="42" t="s">
        <v>51</v>
      </c>
      <c r="F54" s="43">
        <v>90</v>
      </c>
      <c r="G54" s="43">
        <v>13.3</v>
      </c>
      <c r="H54" s="43">
        <v>10.9</v>
      </c>
      <c r="I54" s="43">
        <v>19.8</v>
      </c>
      <c r="J54" s="43">
        <v>226</v>
      </c>
      <c r="K54" s="44">
        <v>268</v>
      </c>
      <c r="L54" s="43">
        <v>49.32</v>
      </c>
    </row>
    <row r="55" spans="1:12" ht="14.4">
      <c r="A55" s="23"/>
      <c r="B55" s="15"/>
      <c r="C55" s="11"/>
      <c r="D55" s="7" t="s">
        <v>29</v>
      </c>
      <c r="E55" s="42" t="s">
        <v>52</v>
      </c>
      <c r="F55" s="43">
        <v>150</v>
      </c>
      <c r="G55" s="43">
        <v>7.8</v>
      </c>
      <c r="H55" s="43">
        <v>6.6</v>
      </c>
      <c r="I55" s="43">
        <v>41.1</v>
      </c>
      <c r="J55" s="43">
        <v>250</v>
      </c>
      <c r="K55" s="44">
        <v>302</v>
      </c>
      <c r="L55" s="43">
        <v>3.44</v>
      </c>
    </row>
    <row r="56" spans="1:12" ht="14.4">
      <c r="A56" s="23"/>
      <c r="B56" s="15"/>
      <c r="C56" s="11"/>
      <c r="D56" s="7" t="s">
        <v>30</v>
      </c>
      <c r="E56" s="42" t="s">
        <v>39</v>
      </c>
      <c r="F56" s="43">
        <v>200</v>
      </c>
      <c r="G56" s="43">
        <v>0.2</v>
      </c>
      <c r="H56" s="43">
        <v>0</v>
      </c>
      <c r="I56" s="43">
        <v>13.3</v>
      </c>
      <c r="J56" s="43">
        <v>52.6</v>
      </c>
      <c r="K56" s="44">
        <v>133</v>
      </c>
      <c r="L56" s="43">
        <v>5.78</v>
      </c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 t="s">
        <v>46</v>
      </c>
      <c r="F58" s="43">
        <v>30</v>
      </c>
      <c r="G58" s="43">
        <v>2.1</v>
      </c>
      <c r="H58" s="43">
        <v>0.3</v>
      </c>
      <c r="I58" s="43">
        <v>12.9</v>
      </c>
      <c r="J58" s="43">
        <v>63</v>
      </c>
      <c r="K58" s="44">
        <v>123</v>
      </c>
      <c r="L58" s="43">
        <v>1.45</v>
      </c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30.5</v>
      </c>
      <c r="H61" s="19">
        <f t="shared" ref="H61" si="23">SUM(H52:H60)</f>
        <v>23.099999999999998</v>
      </c>
      <c r="I61" s="19">
        <f t="shared" ref="I61" si="24">SUM(I52:I60)</f>
        <v>110.8</v>
      </c>
      <c r="J61" s="19">
        <f t="shared" ref="J61:L61" si="25">SUM(J52:J60)</f>
        <v>761.4</v>
      </c>
      <c r="K61" s="25"/>
      <c r="L61" s="19">
        <f t="shared" si="25"/>
        <v>71.19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1450</v>
      </c>
      <c r="G62" s="32">
        <f t="shared" ref="G62" si="26">G51+G61</f>
        <v>57.120000000000005</v>
      </c>
      <c r="H62" s="32">
        <f t="shared" ref="H62" si="27">H51+H61</f>
        <v>49.7</v>
      </c>
      <c r="I62" s="32">
        <f t="shared" ref="I62" si="28">I51+I61</f>
        <v>221.5</v>
      </c>
      <c r="J62" s="32">
        <f t="shared" ref="J62:L62" si="29">J51+J61</f>
        <v>1548.1</v>
      </c>
      <c r="K62" s="32"/>
      <c r="L62" s="32">
        <f t="shared" si="29"/>
        <v>161.63</v>
      </c>
    </row>
    <row r="63" spans="1:12" ht="15" thickBot="1">
      <c r="A63" s="20">
        <v>1</v>
      </c>
      <c r="B63" s="21">
        <v>4</v>
      </c>
      <c r="C63" s="22" t="s">
        <v>20</v>
      </c>
      <c r="D63" s="5" t="s">
        <v>42</v>
      </c>
      <c r="E63" s="39" t="s">
        <v>54</v>
      </c>
      <c r="F63" s="40">
        <v>60</v>
      </c>
      <c r="G63" s="40">
        <v>1</v>
      </c>
      <c r="H63" s="40">
        <v>3.6</v>
      </c>
      <c r="I63" s="40">
        <v>6.6</v>
      </c>
      <c r="J63" s="40">
        <v>62.4</v>
      </c>
      <c r="K63" s="41">
        <v>52</v>
      </c>
      <c r="L63" s="40">
        <v>9.08</v>
      </c>
    </row>
    <row r="64" spans="1:12" ht="14.4">
      <c r="A64" s="23"/>
      <c r="B64" s="15"/>
      <c r="C64" s="11"/>
      <c r="D64" s="5" t="s">
        <v>21</v>
      </c>
      <c r="E64" s="39" t="s">
        <v>76</v>
      </c>
      <c r="F64" s="40">
        <v>90</v>
      </c>
      <c r="G64" s="40">
        <v>8.1</v>
      </c>
      <c r="H64" s="40">
        <v>11.9</v>
      </c>
      <c r="I64" s="40">
        <v>13.8</v>
      </c>
      <c r="J64" s="40">
        <v>247.2</v>
      </c>
      <c r="K64" s="41">
        <v>194</v>
      </c>
      <c r="L64" s="43">
        <v>43.15</v>
      </c>
    </row>
    <row r="65" spans="1:12" ht="14.4">
      <c r="A65" s="23"/>
      <c r="B65" s="15"/>
      <c r="C65" s="11"/>
      <c r="D65" s="7" t="s">
        <v>29</v>
      </c>
      <c r="E65" s="42" t="s">
        <v>68</v>
      </c>
      <c r="F65" s="43">
        <v>150</v>
      </c>
      <c r="G65" s="43">
        <v>5.4</v>
      </c>
      <c r="H65" s="43">
        <v>4.8</v>
      </c>
      <c r="I65" s="43">
        <v>28.6</v>
      </c>
      <c r="J65" s="43">
        <v>179.4</v>
      </c>
      <c r="K65" s="44">
        <v>202</v>
      </c>
      <c r="L65" s="43">
        <v>7.58</v>
      </c>
    </row>
    <row r="66" spans="1:12" ht="14.4">
      <c r="A66" s="23"/>
      <c r="B66" s="15"/>
      <c r="C66" s="11"/>
      <c r="D66" s="7" t="s">
        <v>22</v>
      </c>
      <c r="E66" s="42" t="s">
        <v>48</v>
      </c>
      <c r="F66" s="43">
        <v>200</v>
      </c>
      <c r="G66" s="43">
        <v>3.6</v>
      </c>
      <c r="H66" s="43">
        <v>2.7</v>
      </c>
      <c r="I66" s="43">
        <v>28.4</v>
      </c>
      <c r="J66" s="43">
        <v>152</v>
      </c>
      <c r="K66" s="44">
        <v>379</v>
      </c>
      <c r="L66" s="43">
        <v>22.28</v>
      </c>
    </row>
    <row r="67" spans="1:12" ht="14.4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7" t="s">
        <v>32</v>
      </c>
      <c r="E68" s="42" t="s">
        <v>46</v>
      </c>
      <c r="F68" s="43">
        <v>30</v>
      </c>
      <c r="G68" s="43">
        <v>2.1</v>
      </c>
      <c r="H68" s="43">
        <v>0.3</v>
      </c>
      <c r="I68" s="43">
        <v>12.9</v>
      </c>
      <c r="J68" s="43">
        <v>63</v>
      </c>
      <c r="K68" s="44">
        <v>123</v>
      </c>
      <c r="L68" s="43">
        <v>1.45</v>
      </c>
    </row>
    <row r="69" spans="1:12" ht="14.4">
      <c r="A69" s="23"/>
      <c r="B69" s="15"/>
      <c r="C69" s="11"/>
      <c r="D69" s="7" t="s">
        <v>24</v>
      </c>
      <c r="E69" s="42" t="s">
        <v>50</v>
      </c>
      <c r="F69" s="43">
        <v>150</v>
      </c>
      <c r="G69" s="43">
        <v>2.2000000000000002</v>
      </c>
      <c r="H69" s="43">
        <v>0.8</v>
      </c>
      <c r="I69" s="43">
        <v>31.5</v>
      </c>
      <c r="J69" s="43">
        <v>144</v>
      </c>
      <c r="K69" s="44">
        <v>338</v>
      </c>
      <c r="L69" s="43">
        <v>26.85</v>
      </c>
    </row>
    <row r="70" spans="1:12" ht="15" thickBot="1">
      <c r="A70" s="24"/>
      <c r="B70" s="17"/>
      <c r="C70" s="8"/>
      <c r="D70" s="18" t="s">
        <v>33</v>
      </c>
      <c r="E70" s="9"/>
      <c r="F70" s="19">
        <f>SUM(F63:F69)</f>
        <v>680</v>
      </c>
      <c r="G70" s="19">
        <f t="shared" ref="G70" si="30">SUM(G63:G69)</f>
        <v>22.400000000000002</v>
      </c>
      <c r="H70" s="19">
        <f t="shared" ref="H70" si="31">SUM(H63:H69)</f>
        <v>24.1</v>
      </c>
      <c r="I70" s="19">
        <f t="shared" ref="I70" si="32">SUM(I63:I69)</f>
        <v>121.80000000000001</v>
      </c>
      <c r="J70" s="19">
        <f t="shared" ref="J70:L70" si="33">SUM(J63:J69)</f>
        <v>848</v>
      </c>
      <c r="K70" s="25"/>
      <c r="L70" s="19">
        <f t="shared" si="33"/>
        <v>110.39000000000001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55</v>
      </c>
      <c r="F71" s="43">
        <v>60</v>
      </c>
      <c r="G71" s="43">
        <v>1.9</v>
      </c>
      <c r="H71" s="43">
        <v>0</v>
      </c>
      <c r="I71" s="43">
        <v>3.9</v>
      </c>
      <c r="J71" s="43">
        <v>22.8</v>
      </c>
      <c r="K71" s="44" t="s">
        <v>56</v>
      </c>
      <c r="L71" s="40">
        <v>11.85</v>
      </c>
    </row>
    <row r="72" spans="1:12" ht="14.4">
      <c r="A72" s="23"/>
      <c r="B72" s="15"/>
      <c r="C72" s="11"/>
      <c r="D72" s="7" t="s">
        <v>27</v>
      </c>
      <c r="E72" s="42" t="s">
        <v>57</v>
      </c>
      <c r="F72" s="43">
        <v>250</v>
      </c>
      <c r="G72" s="43">
        <v>1.8</v>
      </c>
      <c r="H72" s="43">
        <v>4.9000000000000004</v>
      </c>
      <c r="I72" s="43">
        <v>15.2</v>
      </c>
      <c r="J72" s="43">
        <v>112.3</v>
      </c>
      <c r="K72" s="44">
        <v>82</v>
      </c>
      <c r="L72" s="43">
        <v>23.59</v>
      </c>
    </row>
    <row r="73" spans="1:12" ht="14.4">
      <c r="A73" s="23"/>
      <c r="B73" s="15"/>
      <c r="C73" s="11"/>
      <c r="D73" s="7" t="s">
        <v>28</v>
      </c>
      <c r="E73" s="42" t="s">
        <v>70</v>
      </c>
      <c r="F73" s="43">
        <v>100</v>
      </c>
      <c r="G73" s="43">
        <v>22</v>
      </c>
      <c r="H73" s="43">
        <v>15</v>
      </c>
      <c r="I73" s="43">
        <v>1.8</v>
      </c>
      <c r="J73" s="43">
        <v>214</v>
      </c>
      <c r="K73" s="44">
        <v>288</v>
      </c>
      <c r="L73" s="43">
        <v>32.74</v>
      </c>
    </row>
    <row r="74" spans="1:12" ht="14.4">
      <c r="A74" s="23"/>
      <c r="B74" s="15"/>
      <c r="C74" s="11"/>
      <c r="D74" s="7" t="s">
        <v>29</v>
      </c>
      <c r="E74" s="42" t="s">
        <v>52</v>
      </c>
      <c r="F74" s="43">
        <v>150</v>
      </c>
      <c r="G74" s="43">
        <v>7.8</v>
      </c>
      <c r="H74" s="43">
        <v>6.6</v>
      </c>
      <c r="I74" s="43">
        <v>41.1</v>
      </c>
      <c r="J74" s="43">
        <v>250</v>
      </c>
      <c r="K74" s="44">
        <v>302</v>
      </c>
      <c r="L74" s="43">
        <v>3.44</v>
      </c>
    </row>
    <row r="75" spans="1:12" ht="14.4">
      <c r="A75" s="23"/>
      <c r="B75" s="15"/>
      <c r="C75" s="11"/>
      <c r="D75" s="7" t="s">
        <v>30</v>
      </c>
      <c r="E75" s="42" t="s">
        <v>39</v>
      </c>
      <c r="F75" s="43">
        <v>200</v>
      </c>
      <c r="G75" s="43">
        <v>0.2</v>
      </c>
      <c r="H75" s="43">
        <v>0</v>
      </c>
      <c r="I75" s="43">
        <v>13.3</v>
      </c>
      <c r="J75" s="43">
        <v>52.6</v>
      </c>
      <c r="K75" s="44">
        <v>133</v>
      </c>
      <c r="L75" s="43">
        <v>5.78</v>
      </c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 t="s">
        <v>46</v>
      </c>
      <c r="F77" s="43">
        <v>30</v>
      </c>
      <c r="G77" s="43">
        <v>2.1</v>
      </c>
      <c r="H77" s="43">
        <v>0.3</v>
      </c>
      <c r="I77" s="43">
        <v>12.9</v>
      </c>
      <c r="J77" s="43">
        <v>63</v>
      </c>
      <c r="K77" s="44">
        <v>123</v>
      </c>
      <c r="L77" s="43">
        <v>1.45</v>
      </c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35.800000000000004</v>
      </c>
      <c r="H80" s="19">
        <f t="shared" ref="H80" si="35">SUM(H71:H79)</f>
        <v>26.8</v>
      </c>
      <c r="I80" s="19">
        <f t="shared" ref="I80" si="36">SUM(I71:I79)</f>
        <v>88.2</v>
      </c>
      <c r="J80" s="19">
        <f t="shared" ref="J80:L80" si="37">SUM(J71:J79)</f>
        <v>714.7</v>
      </c>
      <c r="K80" s="25"/>
      <c r="L80" s="19">
        <f t="shared" si="37"/>
        <v>78.850000000000009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1470</v>
      </c>
      <c r="G81" s="32">
        <f t="shared" ref="G81" si="38">G70+G80</f>
        <v>58.2</v>
      </c>
      <c r="H81" s="32">
        <f t="shared" ref="H81" si="39">H70+H80</f>
        <v>50.900000000000006</v>
      </c>
      <c r="I81" s="32">
        <f t="shared" ref="I81" si="40">I70+I80</f>
        <v>210</v>
      </c>
      <c r="J81" s="32">
        <f t="shared" ref="J81:L81" si="41">J70+J80</f>
        <v>1562.7</v>
      </c>
      <c r="K81" s="32"/>
      <c r="L81" s="32">
        <f t="shared" si="41"/>
        <v>189.24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40">
        <v>100</v>
      </c>
      <c r="G82" s="40">
        <v>7.4</v>
      </c>
      <c r="H82" s="40">
        <v>9.5</v>
      </c>
      <c r="I82" s="40">
        <v>5.8</v>
      </c>
      <c r="J82" s="40">
        <v>137</v>
      </c>
      <c r="K82" s="41">
        <v>234</v>
      </c>
      <c r="L82" s="40">
        <v>30.17</v>
      </c>
    </row>
    <row r="83" spans="1:12" ht="14.4">
      <c r="A83" s="23"/>
      <c r="B83" s="15"/>
      <c r="C83" s="11"/>
      <c r="D83" s="6" t="s">
        <v>29</v>
      </c>
      <c r="E83" s="42" t="s">
        <v>52</v>
      </c>
      <c r="F83" s="43">
        <v>150</v>
      </c>
      <c r="G83" s="43">
        <v>7.5</v>
      </c>
      <c r="H83" s="43">
        <v>6.3</v>
      </c>
      <c r="I83" s="43">
        <v>40.700000000000003</v>
      </c>
      <c r="J83" s="43">
        <v>249.6</v>
      </c>
      <c r="K83" s="44">
        <v>302</v>
      </c>
      <c r="L83" s="43">
        <v>3.44</v>
      </c>
    </row>
    <row r="84" spans="1:12" ht="14.4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0.2</v>
      </c>
      <c r="H84" s="43">
        <v>0</v>
      </c>
      <c r="I84" s="43">
        <v>29</v>
      </c>
      <c r="J84" s="43">
        <v>117</v>
      </c>
      <c r="K84" s="44">
        <v>342</v>
      </c>
      <c r="L84" s="43">
        <v>8.18</v>
      </c>
    </row>
    <row r="85" spans="1:12" ht="14.4">
      <c r="A85" s="23"/>
      <c r="B85" s="15"/>
      <c r="C85" s="11"/>
      <c r="D85" s="7" t="s">
        <v>23</v>
      </c>
      <c r="E85" s="42" t="s">
        <v>46</v>
      </c>
      <c r="F85" s="43">
        <v>30</v>
      </c>
      <c r="G85" s="43">
        <v>2.1</v>
      </c>
      <c r="H85" s="43">
        <v>0.3</v>
      </c>
      <c r="I85" s="43">
        <v>12.9</v>
      </c>
      <c r="J85" s="43">
        <v>63</v>
      </c>
      <c r="K85" s="44">
        <v>123</v>
      </c>
      <c r="L85" s="43">
        <v>1.45</v>
      </c>
    </row>
    <row r="86" spans="1:12" ht="15" thickBot="1">
      <c r="A86" s="23"/>
      <c r="B86" s="15"/>
      <c r="C86" s="11"/>
      <c r="D86" s="7" t="s">
        <v>24</v>
      </c>
      <c r="E86" s="42" t="s">
        <v>50</v>
      </c>
      <c r="F86" s="43">
        <v>150</v>
      </c>
      <c r="G86" s="43">
        <v>2.2000000000000002</v>
      </c>
      <c r="H86" s="43">
        <v>0.8</v>
      </c>
      <c r="I86" s="43">
        <v>31.5</v>
      </c>
      <c r="J86" s="43">
        <v>144</v>
      </c>
      <c r="K86" s="44">
        <v>338</v>
      </c>
      <c r="L86" s="43">
        <v>26.85</v>
      </c>
    </row>
    <row r="87" spans="1:12" ht="14.4">
      <c r="A87" s="23"/>
      <c r="B87" s="15"/>
      <c r="C87" s="11"/>
      <c r="D87" s="39" t="s">
        <v>42</v>
      </c>
      <c r="E87" s="39" t="s">
        <v>43</v>
      </c>
      <c r="F87" s="40">
        <v>60</v>
      </c>
      <c r="G87" s="40">
        <v>0.8</v>
      </c>
      <c r="H87" s="40">
        <v>2.8</v>
      </c>
      <c r="I87" s="40">
        <v>6.2</v>
      </c>
      <c r="J87" s="40">
        <v>52</v>
      </c>
      <c r="K87" s="41">
        <v>45</v>
      </c>
      <c r="L87" s="40">
        <v>13.76</v>
      </c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thickBot="1">
      <c r="A89" s="24"/>
      <c r="B89" s="17"/>
      <c r="C89" s="8"/>
      <c r="D89" s="18" t="s">
        <v>33</v>
      </c>
      <c r="E89" s="9"/>
      <c r="F89" s="19">
        <f>SUM(F82:F88)</f>
        <v>690</v>
      </c>
      <c r="G89" s="19">
        <f t="shared" ref="G89" si="42">SUM(G82:G88)</f>
        <v>20.2</v>
      </c>
      <c r="H89" s="19">
        <f t="shared" ref="H89" si="43">SUM(H82:H88)</f>
        <v>19.700000000000003</v>
      </c>
      <c r="I89" s="19">
        <f t="shared" ref="I89" si="44">SUM(I82:I88)</f>
        <v>126.10000000000001</v>
      </c>
      <c r="J89" s="19">
        <f t="shared" ref="J89:L89" si="45">SUM(J82:J88)</f>
        <v>762.6</v>
      </c>
      <c r="K89" s="25"/>
      <c r="L89" s="19">
        <f t="shared" si="45"/>
        <v>83.850000000000009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4.4">
      <c r="A91" s="23"/>
      <c r="B91" s="15"/>
      <c r="C91" s="11"/>
      <c r="D91" s="7" t="s">
        <v>27</v>
      </c>
      <c r="E91" s="42" t="s">
        <v>77</v>
      </c>
      <c r="F91" s="43">
        <v>250</v>
      </c>
      <c r="G91" s="43">
        <v>2.6</v>
      </c>
      <c r="H91" s="43">
        <v>5.6</v>
      </c>
      <c r="I91" s="43">
        <v>13.4</v>
      </c>
      <c r="J91" s="43">
        <v>113.8</v>
      </c>
      <c r="K91" s="44">
        <v>113</v>
      </c>
      <c r="L91" s="43">
        <v>15.11</v>
      </c>
    </row>
    <row r="92" spans="1:12" ht="14.4">
      <c r="A92" s="23"/>
      <c r="B92" s="15"/>
      <c r="C92" s="11"/>
      <c r="D92" s="7" t="s">
        <v>28</v>
      </c>
      <c r="E92" s="42" t="s">
        <v>78</v>
      </c>
      <c r="F92" s="43">
        <v>100</v>
      </c>
      <c r="G92" s="43">
        <v>22</v>
      </c>
      <c r="H92" s="43">
        <v>15</v>
      </c>
      <c r="I92" s="43">
        <v>1.8</v>
      </c>
      <c r="J92" s="43">
        <v>214</v>
      </c>
      <c r="K92" s="44">
        <v>288</v>
      </c>
      <c r="L92" s="43">
        <v>32.74</v>
      </c>
    </row>
    <row r="93" spans="1:12" ht="14.4">
      <c r="A93" s="23"/>
      <c r="B93" s="15"/>
      <c r="C93" s="11"/>
      <c r="D93" s="7" t="s">
        <v>29</v>
      </c>
      <c r="E93" s="42" t="s">
        <v>58</v>
      </c>
      <c r="F93" s="43">
        <v>150</v>
      </c>
      <c r="G93" s="43">
        <v>2.9</v>
      </c>
      <c r="H93" s="43">
        <v>4.5</v>
      </c>
      <c r="I93" s="43">
        <v>28</v>
      </c>
      <c r="J93" s="43">
        <v>157.5</v>
      </c>
      <c r="K93" s="44">
        <v>304</v>
      </c>
      <c r="L93" s="43">
        <v>6.21</v>
      </c>
    </row>
    <row r="94" spans="1:12" ht="14.4">
      <c r="A94" s="23"/>
      <c r="B94" s="15"/>
      <c r="C94" s="11"/>
      <c r="D94" s="7" t="s">
        <v>30</v>
      </c>
      <c r="E94" s="42" t="s">
        <v>39</v>
      </c>
      <c r="F94" s="43">
        <v>200</v>
      </c>
      <c r="G94" s="43">
        <v>0.2</v>
      </c>
      <c r="H94" s="43">
        <v>0</v>
      </c>
      <c r="I94" s="43">
        <v>13.3</v>
      </c>
      <c r="J94" s="43">
        <v>52.6</v>
      </c>
      <c r="K94" s="44">
        <v>133</v>
      </c>
      <c r="L94" s="43">
        <v>5.78</v>
      </c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 t="s">
        <v>46</v>
      </c>
      <c r="F96" s="43">
        <v>30</v>
      </c>
      <c r="G96" s="43">
        <v>2.1</v>
      </c>
      <c r="H96" s="43">
        <v>0.3</v>
      </c>
      <c r="I96" s="43">
        <v>12.9</v>
      </c>
      <c r="J96" s="43">
        <v>63</v>
      </c>
      <c r="K96" s="44">
        <v>123</v>
      </c>
      <c r="L96" s="43">
        <v>1.45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29.8</v>
      </c>
      <c r="H99" s="19">
        <f t="shared" ref="H99" si="47">SUM(H90:H98)</f>
        <v>25.400000000000002</v>
      </c>
      <c r="I99" s="19">
        <f t="shared" ref="I99" si="48">SUM(I90:I98)</f>
        <v>69.400000000000006</v>
      </c>
      <c r="J99" s="19">
        <f t="shared" ref="J99:L99" si="49">SUM(J90:J98)</f>
        <v>600.9</v>
      </c>
      <c r="K99" s="25"/>
      <c r="L99" s="19">
        <f t="shared" si="49"/>
        <v>61.290000000000006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1420</v>
      </c>
      <c r="G100" s="32">
        <f t="shared" ref="G100" si="50">G89+G99</f>
        <v>50</v>
      </c>
      <c r="H100" s="32">
        <f t="shared" ref="H100" si="51">H89+H99</f>
        <v>45.100000000000009</v>
      </c>
      <c r="I100" s="32">
        <f t="shared" ref="I100" si="52">I89+I99</f>
        <v>195.5</v>
      </c>
      <c r="J100" s="32">
        <f t="shared" ref="J100:L100" si="53">J89+J99</f>
        <v>1363.5</v>
      </c>
      <c r="K100" s="32"/>
      <c r="L100" s="32">
        <f t="shared" si="53"/>
        <v>145.14000000000001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40">
        <v>210</v>
      </c>
      <c r="G101" s="40">
        <v>6.1</v>
      </c>
      <c r="H101" s="40">
        <v>11.3</v>
      </c>
      <c r="I101" s="40">
        <v>33.5</v>
      </c>
      <c r="J101" s="40">
        <v>260</v>
      </c>
      <c r="K101" s="41">
        <v>181</v>
      </c>
      <c r="L101" s="40">
        <v>18.7</v>
      </c>
    </row>
    <row r="102" spans="1:12" ht="14.4">
      <c r="A102" s="23"/>
      <c r="B102" s="15"/>
      <c r="C102" s="11"/>
      <c r="D102" s="7" t="s">
        <v>22</v>
      </c>
      <c r="E102" s="42" t="s">
        <v>66</v>
      </c>
      <c r="F102" s="43">
        <v>200</v>
      </c>
      <c r="G102" s="43">
        <v>0.2</v>
      </c>
      <c r="H102" s="43">
        <v>0</v>
      </c>
      <c r="I102" s="43">
        <v>13.3</v>
      </c>
      <c r="J102" s="43">
        <v>52.6</v>
      </c>
      <c r="K102" s="44">
        <v>133</v>
      </c>
      <c r="L102" s="43">
        <v>9.18</v>
      </c>
    </row>
    <row r="103" spans="1:12" ht="14.4">
      <c r="A103" s="23"/>
      <c r="B103" s="15"/>
      <c r="C103" s="11"/>
      <c r="D103" s="7" t="s">
        <v>40</v>
      </c>
      <c r="E103" s="42" t="s">
        <v>64</v>
      </c>
      <c r="F103" s="43">
        <v>50</v>
      </c>
      <c r="G103" s="43">
        <v>5.4</v>
      </c>
      <c r="H103" s="43">
        <v>8.5</v>
      </c>
      <c r="I103" s="43">
        <v>14.2</v>
      </c>
      <c r="J103" s="43">
        <v>157</v>
      </c>
      <c r="K103" s="44">
        <v>3</v>
      </c>
      <c r="L103" s="43">
        <v>17.97</v>
      </c>
    </row>
    <row r="104" spans="1:12" ht="14.4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6" t="s">
        <v>60</v>
      </c>
      <c r="E105" s="42" t="s">
        <v>44</v>
      </c>
      <c r="F105" s="43">
        <v>150</v>
      </c>
      <c r="G105" s="43">
        <v>0.6</v>
      </c>
      <c r="H105" s="43">
        <v>0.6</v>
      </c>
      <c r="I105" s="43">
        <v>14.7</v>
      </c>
      <c r="J105" s="43">
        <v>70.5</v>
      </c>
      <c r="K105" s="44">
        <v>338</v>
      </c>
      <c r="L105" s="43">
        <v>22.2</v>
      </c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610</v>
      </c>
      <c r="G108" s="19">
        <f t="shared" ref="G108:J108" si="54">SUM(G101:G107)</f>
        <v>12.299999999999999</v>
      </c>
      <c r="H108" s="19">
        <f t="shared" si="54"/>
        <v>20.400000000000002</v>
      </c>
      <c r="I108" s="19">
        <f t="shared" si="54"/>
        <v>75.7</v>
      </c>
      <c r="J108" s="19">
        <f t="shared" si="54"/>
        <v>540.1</v>
      </c>
      <c r="K108" s="25"/>
      <c r="L108" s="19">
        <f t="shared" ref="L108" si="55">SUM(L101:L107)</f>
        <v>68.05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 t="s">
        <v>61</v>
      </c>
      <c r="F110" s="43">
        <v>250</v>
      </c>
      <c r="G110" s="43">
        <v>2.2000000000000002</v>
      </c>
      <c r="H110" s="43">
        <v>2.8</v>
      </c>
      <c r="I110" s="43">
        <v>20.6</v>
      </c>
      <c r="J110" s="43">
        <v>116.5</v>
      </c>
      <c r="K110" s="44">
        <v>101</v>
      </c>
      <c r="L110" s="43">
        <v>17.43</v>
      </c>
    </row>
    <row r="111" spans="1:12" ht="14.4">
      <c r="A111" s="23"/>
      <c r="B111" s="15"/>
      <c r="C111" s="11"/>
      <c r="D111" s="7" t="s">
        <v>28</v>
      </c>
      <c r="E111" s="42" t="s">
        <v>72</v>
      </c>
      <c r="F111" s="43">
        <v>240</v>
      </c>
      <c r="G111" s="43">
        <v>20.3</v>
      </c>
      <c r="H111" s="43">
        <v>20</v>
      </c>
      <c r="I111" s="43">
        <v>41.1</v>
      </c>
      <c r="J111" s="43">
        <v>427.6</v>
      </c>
      <c r="K111" s="44">
        <v>394</v>
      </c>
      <c r="L111" s="43">
        <v>50.68</v>
      </c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 t="s">
        <v>39</v>
      </c>
      <c r="F113" s="43">
        <v>200</v>
      </c>
      <c r="G113" s="43">
        <v>0.2</v>
      </c>
      <c r="H113" s="43">
        <v>0</v>
      </c>
      <c r="I113" s="43">
        <v>13.3</v>
      </c>
      <c r="J113" s="43">
        <v>52.6</v>
      </c>
      <c r="K113" s="44">
        <v>133</v>
      </c>
      <c r="L113" s="43">
        <v>5.78</v>
      </c>
    </row>
    <row r="114" spans="1:12" ht="14.4">
      <c r="A114" s="23"/>
      <c r="B114" s="15"/>
      <c r="C114" s="11"/>
      <c r="D114" s="7" t="s">
        <v>62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 t="s">
        <v>46</v>
      </c>
      <c r="F115" s="43">
        <v>30</v>
      </c>
      <c r="G115" s="43">
        <v>2.1</v>
      </c>
      <c r="H115" s="43">
        <v>0.3</v>
      </c>
      <c r="I115" s="43">
        <v>12.9</v>
      </c>
      <c r="J115" s="43">
        <v>63</v>
      </c>
      <c r="K115" s="44">
        <v>123</v>
      </c>
      <c r="L115" s="43">
        <v>1.45</v>
      </c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24.8</v>
      </c>
      <c r="H118" s="19">
        <f t="shared" si="56"/>
        <v>23.1</v>
      </c>
      <c r="I118" s="19">
        <f t="shared" si="56"/>
        <v>87.9</v>
      </c>
      <c r="J118" s="19">
        <f t="shared" si="56"/>
        <v>659.7</v>
      </c>
      <c r="K118" s="25"/>
      <c r="L118" s="19">
        <f t="shared" ref="L118" si="57">SUM(L109:L117)</f>
        <v>75.34</v>
      </c>
    </row>
    <row r="119" spans="1:12" ht="1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1330</v>
      </c>
      <c r="G119" s="32">
        <f t="shared" ref="G119" si="58">G108+G118</f>
        <v>37.1</v>
      </c>
      <c r="H119" s="32">
        <f t="shared" ref="H119" si="59">H108+H118</f>
        <v>43.5</v>
      </c>
      <c r="I119" s="32">
        <f t="shared" ref="I119" si="60">I108+I118</f>
        <v>163.60000000000002</v>
      </c>
      <c r="J119" s="32">
        <f t="shared" ref="J119:L119" si="61">J108+J118</f>
        <v>1199.8000000000002</v>
      </c>
      <c r="K119" s="32"/>
      <c r="L119" s="32">
        <f t="shared" si="61"/>
        <v>143.38999999999999</v>
      </c>
    </row>
    <row r="120" spans="1:12" ht="15" thickBot="1">
      <c r="A120" s="14">
        <v>2</v>
      </c>
      <c r="B120" s="15">
        <v>2</v>
      </c>
      <c r="C120" s="22" t="s">
        <v>20</v>
      </c>
      <c r="D120" s="7" t="s">
        <v>26</v>
      </c>
      <c r="E120" s="39" t="s">
        <v>63</v>
      </c>
      <c r="F120" s="40">
        <v>60</v>
      </c>
      <c r="G120" s="40">
        <v>0.6</v>
      </c>
      <c r="H120" s="40">
        <v>3</v>
      </c>
      <c r="I120" s="40">
        <v>2.6</v>
      </c>
      <c r="J120" s="40">
        <v>40</v>
      </c>
      <c r="K120" s="41">
        <v>21</v>
      </c>
      <c r="L120" s="40">
        <v>5.2</v>
      </c>
    </row>
    <row r="121" spans="1:12" ht="14.4">
      <c r="A121" s="14"/>
      <c r="B121" s="15"/>
      <c r="C121" s="11"/>
      <c r="D121" s="5" t="s">
        <v>21</v>
      </c>
      <c r="E121" s="39" t="s">
        <v>73</v>
      </c>
      <c r="F121" s="40">
        <v>100</v>
      </c>
      <c r="G121" s="40">
        <v>7.4</v>
      </c>
      <c r="H121" s="40">
        <v>9.5</v>
      </c>
      <c r="I121" s="40">
        <v>5.8</v>
      </c>
      <c r="J121" s="40">
        <v>137</v>
      </c>
      <c r="K121" s="41">
        <v>234</v>
      </c>
      <c r="L121" s="40">
        <v>30.17</v>
      </c>
    </row>
    <row r="122" spans="1:12" ht="14.4">
      <c r="A122" s="14"/>
      <c r="B122" s="15"/>
      <c r="C122" s="11"/>
      <c r="D122" s="7" t="s">
        <v>29</v>
      </c>
      <c r="E122" s="42" t="s">
        <v>71</v>
      </c>
      <c r="F122" s="43">
        <v>150</v>
      </c>
      <c r="G122" s="43">
        <v>3.1</v>
      </c>
      <c r="H122" s="43">
        <v>5.0999999999999996</v>
      </c>
      <c r="I122" s="43">
        <v>18.600000000000001</v>
      </c>
      <c r="J122" s="43">
        <v>13</v>
      </c>
      <c r="K122" s="44">
        <v>312</v>
      </c>
      <c r="L122" s="43">
        <v>48.66</v>
      </c>
    </row>
    <row r="123" spans="1:12" ht="14.4">
      <c r="A123" s="14"/>
      <c r="B123" s="15"/>
      <c r="C123" s="11"/>
      <c r="D123" s="7" t="s">
        <v>23</v>
      </c>
      <c r="E123" s="42" t="s">
        <v>46</v>
      </c>
      <c r="F123" s="43">
        <v>30</v>
      </c>
      <c r="G123" s="43">
        <v>2.1</v>
      </c>
      <c r="H123" s="43">
        <v>0.3</v>
      </c>
      <c r="I123" s="43">
        <v>12.9</v>
      </c>
      <c r="J123" s="43">
        <v>132.6</v>
      </c>
      <c r="K123" s="44">
        <v>123</v>
      </c>
      <c r="L123" s="43">
        <v>1.45</v>
      </c>
    </row>
    <row r="124" spans="1:12" ht="14.4">
      <c r="A124" s="14"/>
      <c r="B124" s="15"/>
      <c r="C124" s="11"/>
      <c r="D124" s="7" t="s">
        <v>22</v>
      </c>
      <c r="E124" s="42" t="s">
        <v>39</v>
      </c>
      <c r="F124" s="43">
        <v>200</v>
      </c>
      <c r="G124" s="43">
        <v>0.2</v>
      </c>
      <c r="H124" s="43">
        <v>0</v>
      </c>
      <c r="I124" s="43">
        <v>13.3</v>
      </c>
      <c r="J124" s="43">
        <v>52.6</v>
      </c>
      <c r="K124" s="44">
        <v>133</v>
      </c>
      <c r="L124" s="43">
        <v>5.78</v>
      </c>
    </row>
    <row r="125" spans="1:12" ht="14.4">
      <c r="A125" s="14"/>
      <c r="B125" s="15"/>
      <c r="C125" s="11"/>
      <c r="D125" s="6" t="s">
        <v>60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13.399999999999999</v>
      </c>
      <c r="H127" s="19">
        <f t="shared" si="62"/>
        <v>17.900000000000002</v>
      </c>
      <c r="I127" s="19">
        <f t="shared" si="62"/>
        <v>53.2</v>
      </c>
      <c r="J127" s="19">
        <f t="shared" si="62"/>
        <v>375.20000000000005</v>
      </c>
      <c r="K127" s="25"/>
      <c r="L127" s="19">
        <f t="shared" ref="L127" si="63">SUM(L120:L126)</f>
        <v>91.26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 t="s">
        <v>79</v>
      </c>
      <c r="F129" s="43">
        <v>260</v>
      </c>
      <c r="G129" s="43">
        <v>2.2000000000000002</v>
      </c>
      <c r="H129" s="43">
        <v>2.9</v>
      </c>
      <c r="I129" s="43">
        <v>11</v>
      </c>
      <c r="J129" s="43">
        <v>79.2</v>
      </c>
      <c r="K129" s="44">
        <v>97</v>
      </c>
      <c r="L129" s="43">
        <v>22.96</v>
      </c>
    </row>
    <row r="130" spans="1:12" ht="14.4">
      <c r="A130" s="14"/>
      <c r="B130" s="15"/>
      <c r="C130" s="11"/>
      <c r="D130" s="7" t="s">
        <v>28</v>
      </c>
      <c r="E130" s="42" t="s">
        <v>80</v>
      </c>
      <c r="F130" s="43">
        <v>100</v>
      </c>
      <c r="G130" s="43">
        <v>14.7</v>
      </c>
      <c r="H130" s="43">
        <v>12.2</v>
      </c>
      <c r="I130" s="43">
        <v>22.1</v>
      </c>
      <c r="J130" s="43">
        <v>252</v>
      </c>
      <c r="K130" s="44">
        <v>246</v>
      </c>
      <c r="L130" s="43">
        <v>51.74</v>
      </c>
    </row>
    <row r="131" spans="1:12" ht="14.4">
      <c r="A131" s="14"/>
      <c r="B131" s="15"/>
      <c r="C131" s="11"/>
      <c r="D131" s="7" t="s">
        <v>29</v>
      </c>
      <c r="E131" s="42" t="s">
        <v>68</v>
      </c>
      <c r="F131" s="43">
        <v>150</v>
      </c>
      <c r="G131" s="43">
        <v>5.4</v>
      </c>
      <c r="H131" s="43">
        <v>4.8</v>
      </c>
      <c r="I131" s="43">
        <v>28.6</v>
      </c>
      <c r="J131" s="43">
        <v>179.4</v>
      </c>
      <c r="K131" s="44">
        <v>202</v>
      </c>
      <c r="L131" s="43">
        <v>7.58</v>
      </c>
    </row>
    <row r="132" spans="1:12" ht="14.4">
      <c r="A132" s="14"/>
      <c r="B132" s="15"/>
      <c r="C132" s="11"/>
      <c r="D132" s="7" t="s">
        <v>30</v>
      </c>
      <c r="E132" s="42" t="s">
        <v>66</v>
      </c>
      <c r="F132" s="43">
        <v>200</v>
      </c>
      <c r="G132" s="43">
        <v>3.1</v>
      </c>
      <c r="H132" s="43">
        <v>3.2</v>
      </c>
      <c r="I132" s="43">
        <v>17.7</v>
      </c>
      <c r="J132" s="43">
        <v>109.3</v>
      </c>
      <c r="K132" s="44">
        <v>134</v>
      </c>
      <c r="L132" s="43">
        <v>9.18</v>
      </c>
    </row>
    <row r="133" spans="1:12" ht="14.4">
      <c r="A133" s="14"/>
      <c r="B133" s="15"/>
      <c r="C133" s="11"/>
      <c r="D133" s="7" t="s">
        <v>62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 t="s">
        <v>46</v>
      </c>
      <c r="F134" s="43">
        <v>30</v>
      </c>
      <c r="G134" s="43">
        <v>2.1</v>
      </c>
      <c r="H134" s="43">
        <v>0.3</v>
      </c>
      <c r="I134" s="43">
        <v>12.9</v>
      </c>
      <c r="J134" s="43">
        <v>63</v>
      </c>
      <c r="K134" s="44">
        <v>123</v>
      </c>
      <c r="L134" s="43">
        <v>1.45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27.5</v>
      </c>
      <c r="H137" s="19">
        <f t="shared" si="64"/>
        <v>23.4</v>
      </c>
      <c r="I137" s="19">
        <f t="shared" si="64"/>
        <v>92.300000000000011</v>
      </c>
      <c r="J137" s="19">
        <f t="shared" si="64"/>
        <v>682.9</v>
      </c>
      <c r="K137" s="25"/>
      <c r="L137" s="19">
        <f t="shared" ref="L137" si="65">SUM(L128:L136)</f>
        <v>92.910000000000011</v>
      </c>
    </row>
    <row r="138" spans="1:12" ht="1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1280</v>
      </c>
      <c r="G138" s="32">
        <f>G127+G137</f>
        <v>40.9</v>
      </c>
      <c r="H138" s="32">
        <f>H127+H137</f>
        <v>41.3</v>
      </c>
      <c r="I138" s="32">
        <f>I127+I137</f>
        <v>145.5</v>
      </c>
      <c r="J138" s="32">
        <f>J127+J137</f>
        <v>1058.0999999999999</v>
      </c>
      <c r="K138" s="32"/>
      <c r="L138" s="32">
        <f>L127+L137</f>
        <v>184.17000000000002</v>
      </c>
    </row>
    <row r="139" spans="1:12" ht="15" thickBot="1">
      <c r="A139" s="20">
        <v>2</v>
      </c>
      <c r="B139" s="21">
        <v>3</v>
      </c>
      <c r="C139" s="22" t="s">
        <v>20</v>
      </c>
      <c r="D139" s="7" t="s">
        <v>26</v>
      </c>
      <c r="E139" s="42" t="s">
        <v>55</v>
      </c>
      <c r="F139" s="43">
        <v>60</v>
      </c>
      <c r="G139" s="43">
        <v>1.9</v>
      </c>
      <c r="H139" s="43">
        <v>0</v>
      </c>
      <c r="I139" s="43">
        <v>3.9</v>
      </c>
      <c r="J139" s="43">
        <v>22.8</v>
      </c>
      <c r="K139" s="44" t="s">
        <v>56</v>
      </c>
      <c r="L139" s="40">
        <v>11.85</v>
      </c>
    </row>
    <row r="140" spans="1:12" ht="14.4">
      <c r="A140" s="23"/>
      <c r="B140" s="15"/>
      <c r="C140" s="11"/>
      <c r="D140" s="5" t="s">
        <v>21</v>
      </c>
      <c r="E140" s="39" t="s">
        <v>47</v>
      </c>
      <c r="F140" s="40">
        <v>150</v>
      </c>
      <c r="G140" s="40">
        <v>10.5</v>
      </c>
      <c r="H140" s="40">
        <v>12.8</v>
      </c>
      <c r="I140" s="40">
        <v>11.2</v>
      </c>
      <c r="J140" s="40">
        <v>193.5</v>
      </c>
      <c r="K140" s="41">
        <v>210</v>
      </c>
      <c r="L140" s="43">
        <v>32.24</v>
      </c>
    </row>
    <row r="141" spans="1:12" ht="14.4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3.6</v>
      </c>
      <c r="H141" s="43">
        <v>2.7</v>
      </c>
      <c r="I141" s="43">
        <v>28.4</v>
      </c>
      <c r="J141" s="43">
        <v>152</v>
      </c>
      <c r="K141" s="44">
        <v>379</v>
      </c>
      <c r="L141" s="43">
        <v>22.28</v>
      </c>
    </row>
    <row r="142" spans="1:12" ht="15.75" customHeight="1">
      <c r="A142" s="23"/>
      <c r="B142" s="15"/>
      <c r="C142" s="11"/>
      <c r="D142" s="7" t="s">
        <v>40</v>
      </c>
      <c r="E142" s="42" t="s">
        <v>64</v>
      </c>
      <c r="F142" s="43">
        <v>50</v>
      </c>
      <c r="G142" s="43">
        <v>5.4</v>
      </c>
      <c r="H142" s="43">
        <v>8.5</v>
      </c>
      <c r="I142" s="43">
        <v>14.2</v>
      </c>
      <c r="J142" s="43">
        <v>157</v>
      </c>
      <c r="K142" s="44">
        <v>3</v>
      </c>
      <c r="L142" s="43">
        <v>17.97</v>
      </c>
    </row>
    <row r="143" spans="1:12" ht="14.4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460</v>
      </c>
      <c r="G146" s="19">
        <f t="shared" ref="G146:J146" si="66">SUM(G139:G145)</f>
        <v>21.4</v>
      </c>
      <c r="H146" s="19">
        <f t="shared" si="66"/>
        <v>24</v>
      </c>
      <c r="I146" s="19">
        <f t="shared" si="66"/>
        <v>57.7</v>
      </c>
      <c r="J146" s="19">
        <f t="shared" si="66"/>
        <v>525.29999999999995</v>
      </c>
      <c r="K146" s="25"/>
      <c r="L146" s="19">
        <f t="shared" ref="L146" si="67">SUM(L139:L145)</f>
        <v>84.34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thickBot="1">
      <c r="A148" s="23"/>
      <c r="B148" s="15"/>
      <c r="C148" s="11"/>
      <c r="D148" s="7" t="s">
        <v>27</v>
      </c>
      <c r="E148" s="42" t="s">
        <v>77</v>
      </c>
      <c r="F148" s="43">
        <v>250</v>
      </c>
      <c r="G148" s="43">
        <v>2.6</v>
      </c>
      <c r="H148" s="43">
        <v>5.6</v>
      </c>
      <c r="I148" s="43">
        <v>13.4</v>
      </c>
      <c r="J148" s="43">
        <v>113.8</v>
      </c>
      <c r="K148" s="44">
        <v>113</v>
      </c>
      <c r="L148" s="43">
        <v>15.11</v>
      </c>
    </row>
    <row r="149" spans="1:12" ht="14.4">
      <c r="A149" s="23"/>
      <c r="B149" s="15"/>
      <c r="C149" s="11"/>
      <c r="D149" s="7" t="s">
        <v>28</v>
      </c>
      <c r="E149" s="39" t="s">
        <v>67</v>
      </c>
      <c r="F149" s="40">
        <v>90</v>
      </c>
      <c r="G149" s="40">
        <v>14.4</v>
      </c>
      <c r="H149" s="40">
        <v>15.3</v>
      </c>
      <c r="I149" s="40">
        <v>14</v>
      </c>
      <c r="J149" s="40">
        <v>252</v>
      </c>
      <c r="K149" s="41">
        <v>294</v>
      </c>
      <c r="L149" s="43">
        <v>34.450000000000003</v>
      </c>
    </row>
    <row r="150" spans="1:12" ht="14.4">
      <c r="A150" s="23"/>
      <c r="B150" s="15"/>
      <c r="C150" s="11"/>
      <c r="D150" s="7" t="s">
        <v>29</v>
      </c>
      <c r="E150" s="42" t="s">
        <v>68</v>
      </c>
      <c r="F150" s="43">
        <v>150</v>
      </c>
      <c r="G150" s="43">
        <v>5.4</v>
      </c>
      <c r="H150" s="43">
        <v>4.8</v>
      </c>
      <c r="I150" s="43">
        <v>28.6</v>
      </c>
      <c r="J150" s="43">
        <v>179.4</v>
      </c>
      <c r="K150" s="44">
        <v>202</v>
      </c>
      <c r="L150" s="43">
        <v>7.58</v>
      </c>
    </row>
    <row r="151" spans="1:12" ht="14.4">
      <c r="A151" s="23"/>
      <c r="B151" s="15"/>
      <c r="C151" s="11"/>
      <c r="D151" s="7" t="s">
        <v>30</v>
      </c>
      <c r="E151" s="42" t="s">
        <v>53</v>
      </c>
      <c r="F151" s="43">
        <v>200</v>
      </c>
      <c r="G151" s="43">
        <v>1</v>
      </c>
      <c r="H151" s="43">
        <v>0</v>
      </c>
      <c r="I151" s="43">
        <v>24</v>
      </c>
      <c r="J151" s="43">
        <v>101.5</v>
      </c>
      <c r="K151" s="44">
        <v>389</v>
      </c>
      <c r="L151" s="43">
        <v>10</v>
      </c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 t="s">
        <v>46</v>
      </c>
      <c r="F153" s="43">
        <v>30</v>
      </c>
      <c r="G153" s="43">
        <v>2.1</v>
      </c>
      <c r="H153" s="43">
        <v>0.3</v>
      </c>
      <c r="I153" s="43">
        <v>12.9</v>
      </c>
      <c r="J153" s="43">
        <v>63</v>
      </c>
      <c r="K153" s="44">
        <v>123</v>
      </c>
      <c r="L153" s="43">
        <v>1.45</v>
      </c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68">SUM(G147:G155)</f>
        <v>25.5</v>
      </c>
      <c r="H156" s="19">
        <f t="shared" si="68"/>
        <v>26</v>
      </c>
      <c r="I156" s="19">
        <f t="shared" si="68"/>
        <v>92.9</v>
      </c>
      <c r="J156" s="19">
        <f t="shared" si="68"/>
        <v>709.7</v>
      </c>
      <c r="K156" s="25"/>
      <c r="L156" s="19">
        <f t="shared" ref="L156" si="69">SUM(L147:L155)</f>
        <v>68.59</v>
      </c>
    </row>
    <row r="157" spans="1:12" ht="14.4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1180</v>
      </c>
      <c r="G157" s="32">
        <f t="shared" ref="G157" si="70">G146+G156</f>
        <v>46.9</v>
      </c>
      <c r="H157" s="32">
        <f t="shared" ref="H157" si="71">H146+H156</f>
        <v>50</v>
      </c>
      <c r="I157" s="32">
        <f t="shared" ref="I157" si="72">I146+I156</f>
        <v>150.60000000000002</v>
      </c>
      <c r="J157" s="32">
        <f t="shared" ref="J157:L157" si="73">J146+J156</f>
        <v>1235</v>
      </c>
      <c r="K157" s="32"/>
      <c r="L157" s="32">
        <f t="shared" si="73"/>
        <v>152.93</v>
      </c>
    </row>
    <row r="158" spans="1:12" ht="15" thickBot="1">
      <c r="A158" s="20">
        <v>2</v>
      </c>
      <c r="B158" s="21">
        <v>4</v>
      </c>
      <c r="C158" s="22" t="s">
        <v>20</v>
      </c>
      <c r="D158" s="5" t="s">
        <v>26</v>
      </c>
      <c r="E158" s="39" t="s">
        <v>43</v>
      </c>
      <c r="F158" s="40">
        <v>60</v>
      </c>
      <c r="G158" s="40">
        <v>0.8</v>
      </c>
      <c r="H158" s="40">
        <v>2.8</v>
      </c>
      <c r="I158" s="40">
        <v>6.2</v>
      </c>
      <c r="J158" s="40">
        <v>52</v>
      </c>
      <c r="K158" s="41">
        <v>45</v>
      </c>
      <c r="L158" s="40">
        <v>13.76</v>
      </c>
    </row>
    <row r="159" spans="1:12" ht="14.4">
      <c r="A159" s="23"/>
      <c r="B159" s="15"/>
      <c r="C159" s="11"/>
      <c r="D159" s="5" t="s">
        <v>21</v>
      </c>
      <c r="E159" s="42" t="s">
        <v>81</v>
      </c>
      <c r="F159" s="43">
        <v>100</v>
      </c>
      <c r="G159" s="43">
        <v>13.1</v>
      </c>
      <c r="H159" s="43">
        <v>12</v>
      </c>
      <c r="I159" s="43">
        <v>11.8</v>
      </c>
      <c r="J159" s="43">
        <v>235</v>
      </c>
      <c r="K159" s="44">
        <v>255</v>
      </c>
      <c r="L159" s="43">
        <v>24.41</v>
      </c>
    </row>
    <row r="160" spans="1:12" ht="14.4">
      <c r="A160" s="23"/>
      <c r="B160" s="15"/>
      <c r="C160" s="11"/>
      <c r="D160" s="7" t="s">
        <v>29</v>
      </c>
      <c r="E160" s="42" t="s">
        <v>52</v>
      </c>
      <c r="F160" s="43">
        <v>150</v>
      </c>
      <c r="G160" s="43">
        <v>7.5</v>
      </c>
      <c r="H160" s="43">
        <v>6.3</v>
      </c>
      <c r="I160" s="43">
        <v>40.700000000000003</v>
      </c>
      <c r="J160" s="43">
        <v>249.6</v>
      </c>
      <c r="K160" s="44">
        <v>302</v>
      </c>
      <c r="L160" s="43">
        <v>3.44</v>
      </c>
    </row>
    <row r="161" spans="1:12" ht="14.4">
      <c r="A161" s="23"/>
      <c r="B161" s="15"/>
      <c r="C161" s="11"/>
      <c r="D161" s="7" t="s">
        <v>32</v>
      </c>
      <c r="E161" s="42" t="s">
        <v>46</v>
      </c>
      <c r="F161" s="43">
        <v>30</v>
      </c>
      <c r="G161" s="43">
        <v>2.1</v>
      </c>
      <c r="H161" s="43">
        <v>0.3</v>
      </c>
      <c r="I161" s="43">
        <v>12.9</v>
      </c>
      <c r="J161" s="43">
        <v>63</v>
      </c>
      <c r="K161" s="44">
        <v>123</v>
      </c>
      <c r="L161" s="43">
        <v>1.45</v>
      </c>
    </row>
    <row r="162" spans="1:12" ht="14.4">
      <c r="A162" s="23"/>
      <c r="B162" s="15"/>
      <c r="C162" s="11"/>
      <c r="D162" s="7" t="s">
        <v>22</v>
      </c>
      <c r="E162" s="42" t="s">
        <v>66</v>
      </c>
      <c r="F162" s="43">
        <v>200</v>
      </c>
      <c r="G162" s="43">
        <v>3.1</v>
      </c>
      <c r="H162" s="43">
        <v>3.2</v>
      </c>
      <c r="I162" s="43">
        <v>17.7</v>
      </c>
      <c r="J162" s="43">
        <v>109.3</v>
      </c>
      <c r="K162" s="44">
        <v>134</v>
      </c>
      <c r="L162" s="43">
        <v>9.18</v>
      </c>
    </row>
    <row r="163" spans="1:12" ht="14.4">
      <c r="A163" s="23"/>
      <c r="B163" s="15"/>
      <c r="C163" s="11"/>
      <c r="D163" s="6" t="s">
        <v>24</v>
      </c>
      <c r="E163" s="42" t="s">
        <v>44</v>
      </c>
      <c r="F163" s="43">
        <v>150</v>
      </c>
      <c r="G163" s="43">
        <v>0.6</v>
      </c>
      <c r="H163" s="43">
        <v>0.6</v>
      </c>
      <c r="I163" s="43">
        <v>14.7</v>
      </c>
      <c r="J163" s="43">
        <v>70.5</v>
      </c>
      <c r="K163" s="44">
        <v>338</v>
      </c>
      <c r="L163" s="43">
        <v>22.2</v>
      </c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690</v>
      </c>
      <c r="G165" s="19">
        <f t="shared" ref="G165:J165" si="74">SUM(G158:G164)</f>
        <v>27.200000000000003</v>
      </c>
      <c r="H165" s="19">
        <f t="shared" si="74"/>
        <v>25.200000000000003</v>
      </c>
      <c r="I165" s="19">
        <f t="shared" si="74"/>
        <v>104.00000000000001</v>
      </c>
      <c r="J165" s="19">
        <f t="shared" si="74"/>
        <v>779.4</v>
      </c>
      <c r="K165" s="25"/>
      <c r="L165" s="19">
        <f t="shared" ref="L165" si="75">SUM(L158:L164)</f>
        <v>74.44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thickBot="1">
      <c r="A167" s="23"/>
      <c r="B167" s="15"/>
      <c r="C167" s="11"/>
      <c r="D167" s="7" t="s">
        <v>27</v>
      </c>
      <c r="E167" s="42" t="s">
        <v>65</v>
      </c>
      <c r="F167" s="43">
        <v>250</v>
      </c>
      <c r="G167" s="43">
        <v>7.1</v>
      </c>
      <c r="H167" s="43">
        <v>5.3</v>
      </c>
      <c r="I167" s="43">
        <v>23.7</v>
      </c>
      <c r="J167" s="43">
        <v>169.8</v>
      </c>
      <c r="K167" s="44">
        <v>119</v>
      </c>
      <c r="L167" s="43">
        <v>11.2</v>
      </c>
    </row>
    <row r="168" spans="1:12" ht="14.4">
      <c r="A168" s="23"/>
      <c r="B168" s="15"/>
      <c r="C168" s="11"/>
      <c r="D168" s="7" t="s">
        <v>28</v>
      </c>
      <c r="E168" s="39" t="s">
        <v>67</v>
      </c>
      <c r="F168" s="40">
        <v>90</v>
      </c>
      <c r="G168" s="40">
        <v>14.4</v>
      </c>
      <c r="H168" s="40">
        <v>15.3</v>
      </c>
      <c r="I168" s="40">
        <v>14</v>
      </c>
      <c r="J168" s="40">
        <v>252</v>
      </c>
      <c r="K168" s="41">
        <v>294</v>
      </c>
      <c r="L168" s="43">
        <v>34.450000000000003</v>
      </c>
    </row>
    <row r="169" spans="1:12" ht="14.4">
      <c r="A169" s="23"/>
      <c r="B169" s="15"/>
      <c r="C169" s="11"/>
      <c r="D169" s="7" t="s">
        <v>29</v>
      </c>
      <c r="E169" s="42" t="s">
        <v>58</v>
      </c>
      <c r="F169" s="43">
        <v>150</v>
      </c>
      <c r="G169" s="43">
        <v>2.9</v>
      </c>
      <c r="H169" s="43">
        <v>4.5</v>
      </c>
      <c r="I169" s="43">
        <v>28</v>
      </c>
      <c r="J169" s="43">
        <v>157.5</v>
      </c>
      <c r="K169" s="44">
        <v>304</v>
      </c>
      <c r="L169" s="43">
        <v>6.21</v>
      </c>
    </row>
    <row r="170" spans="1:12" ht="14.4">
      <c r="A170" s="23"/>
      <c r="B170" s="15"/>
      <c r="C170" s="11"/>
      <c r="D170" s="7" t="s">
        <v>30</v>
      </c>
      <c r="E170" s="42" t="s">
        <v>39</v>
      </c>
      <c r="F170" s="43">
        <v>200</v>
      </c>
      <c r="G170" s="43">
        <v>0.2</v>
      </c>
      <c r="H170" s="43">
        <v>0</v>
      </c>
      <c r="I170" s="43">
        <v>13.3</v>
      </c>
      <c r="J170" s="43">
        <v>52.6</v>
      </c>
      <c r="K170" s="44">
        <v>133</v>
      </c>
      <c r="L170" s="43">
        <v>5.78</v>
      </c>
    </row>
    <row r="171" spans="1:12" ht="14.4">
      <c r="A171" s="23"/>
      <c r="B171" s="15"/>
      <c r="C171" s="11"/>
      <c r="D171" s="7" t="s">
        <v>62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 t="s">
        <v>46</v>
      </c>
      <c r="F172" s="43">
        <v>30</v>
      </c>
      <c r="G172" s="43">
        <v>2.1</v>
      </c>
      <c r="H172" s="43">
        <v>0.3</v>
      </c>
      <c r="I172" s="43">
        <v>12.9</v>
      </c>
      <c r="J172" s="43">
        <v>63</v>
      </c>
      <c r="K172" s="44">
        <v>123</v>
      </c>
      <c r="L172" s="43">
        <v>1.45</v>
      </c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76">SUM(G166:G174)</f>
        <v>26.7</v>
      </c>
      <c r="H175" s="19">
        <f t="shared" si="76"/>
        <v>25.400000000000002</v>
      </c>
      <c r="I175" s="19">
        <f t="shared" si="76"/>
        <v>91.9</v>
      </c>
      <c r="J175" s="19">
        <f t="shared" si="76"/>
        <v>694.9</v>
      </c>
      <c r="K175" s="25"/>
      <c r="L175" s="19">
        <f t="shared" ref="L175" si="77">SUM(L166:L174)</f>
        <v>59.090000000000011</v>
      </c>
    </row>
    <row r="176" spans="1:12" ht="1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1410</v>
      </c>
      <c r="G176" s="32">
        <f t="shared" ref="G176" si="78">G165+G175</f>
        <v>53.900000000000006</v>
      </c>
      <c r="H176" s="32">
        <f t="shared" ref="H176" si="79">H165+H175</f>
        <v>50.600000000000009</v>
      </c>
      <c r="I176" s="32">
        <f t="shared" ref="I176" si="80">I165+I175</f>
        <v>195.90000000000003</v>
      </c>
      <c r="J176" s="32">
        <f t="shared" ref="J176:L176" si="81">J165+J175</f>
        <v>1474.3</v>
      </c>
      <c r="K176" s="32"/>
      <c r="L176" s="32">
        <f t="shared" si="81"/>
        <v>133.53</v>
      </c>
    </row>
    <row r="177" spans="1:12" ht="15" thickBot="1">
      <c r="A177" s="20">
        <v>2</v>
      </c>
      <c r="B177" s="21">
        <v>5</v>
      </c>
      <c r="C177" s="22" t="s">
        <v>20</v>
      </c>
      <c r="D177" s="5" t="s">
        <v>26</v>
      </c>
      <c r="E177" s="39" t="s">
        <v>63</v>
      </c>
      <c r="F177" s="40">
        <v>60</v>
      </c>
      <c r="G177" s="40">
        <v>0.6</v>
      </c>
      <c r="H177" s="40">
        <v>3</v>
      </c>
      <c r="I177" s="40">
        <v>2.6</v>
      </c>
      <c r="J177" s="40">
        <v>40</v>
      </c>
      <c r="K177" s="41">
        <v>21</v>
      </c>
      <c r="L177" s="40">
        <v>5.2</v>
      </c>
    </row>
    <row r="178" spans="1:12" ht="14.4">
      <c r="A178" s="23"/>
      <c r="B178" s="15"/>
      <c r="C178" s="11"/>
      <c r="D178" s="5" t="s">
        <v>21</v>
      </c>
      <c r="E178" s="42" t="s">
        <v>82</v>
      </c>
      <c r="F178" s="40">
        <v>100</v>
      </c>
      <c r="G178" s="40">
        <v>7.4</v>
      </c>
      <c r="H178" s="40">
        <v>9.5</v>
      </c>
      <c r="I178" s="40">
        <v>5.8</v>
      </c>
      <c r="J178" s="40">
        <v>137</v>
      </c>
      <c r="K178" s="41">
        <v>226</v>
      </c>
      <c r="L178" s="40">
        <v>30.17</v>
      </c>
    </row>
    <row r="179" spans="1:12" ht="14.4">
      <c r="A179" s="23"/>
      <c r="B179" s="15"/>
      <c r="C179" s="11"/>
      <c r="D179" s="7" t="s">
        <v>29</v>
      </c>
      <c r="E179" s="42" t="s">
        <v>68</v>
      </c>
      <c r="F179" s="43">
        <v>150</v>
      </c>
      <c r="G179" s="43">
        <v>5.4</v>
      </c>
      <c r="H179" s="43">
        <v>4.8</v>
      </c>
      <c r="I179" s="43">
        <v>28.6</v>
      </c>
      <c r="J179" s="43">
        <v>179.4</v>
      </c>
      <c r="K179" s="44">
        <v>202</v>
      </c>
      <c r="L179" s="43">
        <v>7.58</v>
      </c>
    </row>
    <row r="180" spans="1:12" ht="14.4">
      <c r="A180" s="23"/>
      <c r="B180" s="15"/>
      <c r="C180" s="11"/>
      <c r="D180" s="7" t="s">
        <v>23</v>
      </c>
      <c r="E180" s="42" t="s">
        <v>46</v>
      </c>
      <c r="F180" s="43">
        <v>30</v>
      </c>
      <c r="G180" s="43">
        <v>2.1</v>
      </c>
      <c r="H180" s="43">
        <v>0.3</v>
      </c>
      <c r="I180" s="43">
        <v>12.9</v>
      </c>
      <c r="J180" s="43">
        <v>63</v>
      </c>
      <c r="K180" s="44">
        <v>123</v>
      </c>
      <c r="L180" s="43">
        <v>1.45</v>
      </c>
    </row>
    <row r="181" spans="1:12" ht="14.4">
      <c r="A181" s="23"/>
      <c r="B181" s="15"/>
      <c r="C181" s="11"/>
      <c r="D181" s="7" t="s">
        <v>24</v>
      </c>
      <c r="E181" s="42" t="s">
        <v>50</v>
      </c>
      <c r="F181" s="43">
        <v>150</v>
      </c>
      <c r="G181" s="43">
        <v>2.2000000000000002</v>
      </c>
      <c r="H181" s="43">
        <v>0.8</v>
      </c>
      <c r="I181" s="43">
        <v>31.5</v>
      </c>
      <c r="J181" s="43">
        <v>144</v>
      </c>
      <c r="K181" s="44">
        <v>338</v>
      </c>
      <c r="L181" s="43">
        <v>26.85</v>
      </c>
    </row>
    <row r="182" spans="1:12" ht="14.4">
      <c r="A182" s="23"/>
      <c r="B182" s="15"/>
      <c r="C182" s="11"/>
      <c r="D182" s="7" t="s">
        <v>30</v>
      </c>
      <c r="E182" s="42" t="s">
        <v>53</v>
      </c>
      <c r="F182" s="43">
        <v>200</v>
      </c>
      <c r="G182" s="43">
        <v>1</v>
      </c>
      <c r="H182" s="43">
        <v>0</v>
      </c>
      <c r="I182" s="43">
        <v>24.4</v>
      </c>
      <c r="J182" s="43">
        <v>101.6</v>
      </c>
      <c r="K182" s="44">
        <v>389</v>
      </c>
      <c r="L182" s="43">
        <v>10</v>
      </c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690</v>
      </c>
      <c r="G184" s="19">
        <f t="shared" ref="G184:J184" si="82">SUM(G177:G183)</f>
        <v>18.7</v>
      </c>
      <c r="H184" s="19">
        <f t="shared" si="82"/>
        <v>18.400000000000002</v>
      </c>
      <c r="I184" s="19">
        <f t="shared" si="82"/>
        <v>105.80000000000001</v>
      </c>
      <c r="J184" s="19">
        <f t="shared" si="82"/>
        <v>665</v>
      </c>
      <c r="K184" s="25"/>
      <c r="L184" s="19">
        <f t="shared" ref="L184" si="83">SUM(L177:L183)</f>
        <v>81.25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 t="s">
        <v>77</v>
      </c>
      <c r="F186" s="43">
        <v>250</v>
      </c>
      <c r="G186" s="43">
        <v>2.6</v>
      </c>
      <c r="H186" s="43">
        <v>5.6</v>
      </c>
      <c r="I186" s="43">
        <v>13.4</v>
      </c>
      <c r="J186" s="43">
        <v>113.8</v>
      </c>
      <c r="K186" s="44">
        <v>113</v>
      </c>
      <c r="L186" s="43">
        <v>15.11</v>
      </c>
    </row>
    <row r="187" spans="1:12" ht="14.4">
      <c r="A187" s="23"/>
      <c r="B187" s="15"/>
      <c r="C187" s="11"/>
      <c r="D187" s="7" t="s">
        <v>28</v>
      </c>
      <c r="E187" s="42" t="s">
        <v>81</v>
      </c>
      <c r="F187" s="43">
        <v>100</v>
      </c>
      <c r="G187" s="43">
        <v>13.1</v>
      </c>
      <c r="H187" s="43">
        <v>12</v>
      </c>
      <c r="I187" s="43">
        <v>11.8</v>
      </c>
      <c r="J187" s="43">
        <v>235</v>
      </c>
      <c r="K187" s="44">
        <v>255</v>
      </c>
      <c r="L187" s="43">
        <v>24.41</v>
      </c>
    </row>
    <row r="188" spans="1:12" ht="14.4">
      <c r="A188" s="23"/>
      <c r="B188" s="15"/>
      <c r="C188" s="11"/>
      <c r="D188" s="7" t="s">
        <v>29</v>
      </c>
      <c r="E188" s="42" t="s">
        <v>52</v>
      </c>
      <c r="F188" s="43">
        <v>150</v>
      </c>
      <c r="G188" s="43">
        <v>7.5</v>
      </c>
      <c r="H188" s="43">
        <v>6.3</v>
      </c>
      <c r="I188" s="43">
        <v>40.700000000000003</v>
      </c>
      <c r="J188" s="43">
        <v>249.6</v>
      </c>
      <c r="K188" s="44">
        <v>302</v>
      </c>
      <c r="L188" s="43">
        <v>3.44</v>
      </c>
    </row>
    <row r="189" spans="1:12" ht="14.4">
      <c r="A189" s="23"/>
      <c r="B189" s="15"/>
      <c r="C189" s="11"/>
      <c r="D189" s="7" t="s">
        <v>30</v>
      </c>
      <c r="E189" s="42" t="s">
        <v>66</v>
      </c>
      <c r="F189" s="43">
        <v>200</v>
      </c>
      <c r="G189" s="43">
        <v>3.1</v>
      </c>
      <c r="H189" s="43">
        <v>3.2</v>
      </c>
      <c r="I189" s="43">
        <v>17.7</v>
      </c>
      <c r="J189" s="43">
        <v>109.3</v>
      </c>
      <c r="K189" s="44">
        <v>134</v>
      </c>
      <c r="L189" s="43">
        <v>9.18</v>
      </c>
    </row>
    <row r="190" spans="1:12" ht="14.4">
      <c r="A190" s="23"/>
      <c r="B190" s="15"/>
      <c r="C190" s="11"/>
      <c r="D190" s="7" t="s">
        <v>62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 t="s">
        <v>46</v>
      </c>
      <c r="F191" s="43">
        <v>30</v>
      </c>
      <c r="G191" s="43">
        <v>2.1</v>
      </c>
      <c r="H191" s="43">
        <v>0.3</v>
      </c>
      <c r="I191" s="43">
        <v>12.9</v>
      </c>
      <c r="J191" s="43">
        <v>63</v>
      </c>
      <c r="K191" s="44">
        <v>123</v>
      </c>
      <c r="L191" s="43">
        <v>1.45</v>
      </c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4">SUM(G185:G193)</f>
        <v>28.400000000000002</v>
      </c>
      <c r="H194" s="19">
        <f t="shared" si="84"/>
        <v>27.400000000000002</v>
      </c>
      <c r="I194" s="19">
        <f t="shared" si="84"/>
        <v>96.500000000000014</v>
      </c>
      <c r="J194" s="19">
        <f t="shared" si="84"/>
        <v>770.69999999999993</v>
      </c>
      <c r="K194" s="25"/>
      <c r="L194" s="19">
        <f t="shared" ref="L194" si="85">SUM(L185:L193)</f>
        <v>53.589999999999996</v>
      </c>
    </row>
    <row r="195" spans="1:12" ht="1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1420</v>
      </c>
      <c r="G195" s="32">
        <f t="shared" ref="G195" si="86">G184+G194</f>
        <v>47.1</v>
      </c>
      <c r="H195" s="32">
        <f t="shared" ref="H195" si="87">H184+H194</f>
        <v>45.800000000000004</v>
      </c>
      <c r="I195" s="32">
        <f t="shared" ref="I195" si="88">I184+I194</f>
        <v>202.3</v>
      </c>
      <c r="J195" s="32">
        <f t="shared" ref="J195:L195" si="89">J184+J194</f>
        <v>1435.6999999999998</v>
      </c>
      <c r="K195" s="32"/>
      <c r="L195" s="32">
        <f t="shared" si="89"/>
        <v>134.84</v>
      </c>
    </row>
    <row r="196" spans="1:12" ht="13.8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1358</v>
      </c>
      <c r="G196" s="34">
        <f>(G24+G43+G62+G81+G100+G119+G138+G157+G176+G195)/(IF(G24=0,0,1)+IF(G43=0,0,1)+IF(G62=0,0,1)+IF(G81=0,0,1)+IF(G100=0,0,1)+IF(G119=0,0,1)+IF(G138=0,0,1)+IF(G157=0,0,1)+IF(G176=0,0,1)+IF(G195=0,0,1))</f>
        <v>48.902000000000001</v>
      </c>
      <c r="H196" s="34">
        <f>(H24+H43+H62+H81+H100+H119+H138+H157+H176+H195)/(IF(H24=0,0,1)+IF(H43=0,0,1)+IF(H62=0,0,1)+IF(H81=0,0,1)+IF(H100=0,0,1)+IF(H119=0,0,1)+IF(H138=0,0,1)+IF(H157=0,0,1)+IF(H176=0,0,1)+IF(H195=0,0,1))</f>
        <v>47.160000000000011</v>
      </c>
      <c r="I196" s="34">
        <f>(I24+I43+I62+I81+I100+I119+I138+I157+I176+I195)/(IF(I24=0,0,1)+IF(I43=0,0,1)+IF(I62=0,0,1)+IF(I81=0,0,1)+IF(I100=0,0,1)+IF(I119=0,0,1)+IF(I138=0,0,1)+IF(I157=0,0,1)+IF(I176=0,0,1)+IF(I195=0,0,1))</f>
        <v>181.45000000000002</v>
      </c>
      <c r="J196" s="34">
        <f>(J24+J43+J62+J81+J100+J119+J138+J157+J176+J195)/(IF(J24=0,0,1)+IF(J43=0,0,1)+IF(J62=0,0,1)+IF(J81=0,0,1)+IF(J100=0,0,1)+IF(J119=0,0,1)+IF(J138=0,0,1)+IF(J157=0,0,1)+IF(J176=0,0,1)+IF(J195=0,0,1))</f>
        <v>1330.7899999999997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156.08199999999999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Buhgmksh</cp:lastModifiedBy>
  <dcterms:created xsi:type="dcterms:W3CDTF">2022-05-16T14:23:56Z</dcterms:created>
  <dcterms:modified xsi:type="dcterms:W3CDTF">2026-01-19T11:47:00Z</dcterms:modified>
</cp:coreProperties>
</file>