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I157" s="1"/>
  <c r="H146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I119" s="1"/>
  <c r="H108"/>
  <c r="H119" s="1"/>
  <c r="G108"/>
  <c r="G119" s="1"/>
  <c r="F108"/>
  <c r="B100"/>
  <c r="A100"/>
  <c r="L99"/>
  <c r="J99"/>
  <c r="I99"/>
  <c r="H99"/>
  <c r="G99"/>
  <c r="F99"/>
  <c r="B90"/>
  <c r="A90"/>
  <c r="L89"/>
  <c r="L100" s="1"/>
  <c r="J89"/>
  <c r="I89"/>
  <c r="H89"/>
  <c r="G89"/>
  <c r="G100" s="1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I32"/>
  <c r="H32"/>
  <c r="G32"/>
  <c r="F32"/>
  <c r="B24"/>
  <c r="A24"/>
  <c r="L23"/>
  <c r="J23"/>
  <c r="I23"/>
  <c r="H23"/>
  <c r="G23"/>
  <c r="F23"/>
  <c r="B14"/>
  <c r="A14"/>
  <c r="L13"/>
  <c r="L24" s="1"/>
  <c r="L196" s="1"/>
  <c r="J13"/>
  <c r="I13"/>
  <c r="I24" s="1"/>
  <c r="H13"/>
  <c r="G13"/>
  <c r="F13"/>
  <c r="I100" l="1"/>
  <c r="G43"/>
  <c r="J81"/>
  <c r="I81"/>
  <c r="F195"/>
  <c r="H176"/>
  <c r="J157"/>
  <c r="H157"/>
  <c r="J138"/>
  <c r="F81"/>
  <c r="I43"/>
  <c r="J119"/>
  <c r="F119"/>
  <c r="H100"/>
  <c r="J100"/>
  <c r="F100"/>
  <c r="G81"/>
  <c r="H81"/>
  <c r="G62"/>
  <c r="J62"/>
  <c r="I62"/>
  <c r="I196" s="1"/>
  <c r="H62"/>
  <c r="F24"/>
  <c r="H43"/>
  <c r="J43"/>
  <c r="F43"/>
  <c r="J24"/>
  <c r="G24"/>
  <c r="H24"/>
  <c r="J195"/>
  <c r="G196" l="1"/>
  <c r="F196"/>
  <c r="J196"/>
  <c r="H196"/>
</calcChain>
</file>

<file path=xl/sharedStrings.xml><?xml version="1.0" encoding="utf-8"?>
<sst xmlns="http://schemas.openxmlformats.org/spreadsheetml/2006/main" count="317" uniqueCount="106">
  <si>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</si>
  <si>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</si>
  <si>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</si>
  <si>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</si>
  <si>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</si>
  <si>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</si>
  <si>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</si>
  <si>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</si>
  <si>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</si>
  <si>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</si>
  <si>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</si>
  <si>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</si>
  <si>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</si>
  <si>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</si>
  <si>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</si>
  <si>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</si>
  <si>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</si>
  <si>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</si>
  <si>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</si>
  <si>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</si>
  <si>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</si>
  <si>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</si>
  <si>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</si>
  <si>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</si>
  <si>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</si>
  <si>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</si>
  <si>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</si>
  <si>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</si>
  <si>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</si>
  <si>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</si>
  <si>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</si>
  <si>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</si>
  <si>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</si>
  <si>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</si>
  <si>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</si>
  <si>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</si>
  <si>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</si>
  <si>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</si>
  <si>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</si>
  <si>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</si>
  <si>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хлеб белый</t>
  </si>
  <si>
    <t>батон йодионный</t>
  </si>
  <si>
    <t>салат</t>
  </si>
  <si>
    <t>салат из св. капусты с морковью</t>
  </si>
  <si>
    <t>яблоко</t>
  </si>
  <si>
    <t>суп с рыбными консервами</t>
  </si>
  <si>
    <t>пюре картофельное</t>
  </si>
  <si>
    <t>котлета мясная</t>
  </si>
  <si>
    <t>компот из смеси сухофруктов</t>
  </si>
  <si>
    <t>хлеб ржаной</t>
  </si>
  <si>
    <t>омлет натуральный</t>
  </si>
  <si>
    <t>кофейный напиток с молоком</t>
  </si>
  <si>
    <t>суп из овощей с горошком консервированнм и сметаной</t>
  </si>
  <si>
    <t>курица отварная</t>
  </si>
  <si>
    <t>капуста тушеная</t>
  </si>
  <si>
    <t>компот из свежих яблок</t>
  </si>
  <si>
    <t>вафли</t>
  </si>
  <si>
    <t>пряник</t>
  </si>
  <si>
    <t>какао с молоком</t>
  </si>
  <si>
    <t>банан</t>
  </si>
  <si>
    <t>щи изсвежей капусты со сметаной</t>
  </si>
  <si>
    <t>шницель мясной</t>
  </si>
  <si>
    <t>каша рассыпчатая гречневая</t>
  </si>
  <si>
    <t>сок яблочный</t>
  </si>
  <si>
    <t>салат из свеклы отварной</t>
  </si>
  <si>
    <t>зеленый горошек консервированный</t>
  </si>
  <si>
    <t>3 а</t>
  </si>
  <si>
    <t>борщ с капустой свежей и картофелем</t>
  </si>
  <si>
    <t>тефтели из говядины с соусом</t>
  </si>
  <si>
    <t>рис припущенный</t>
  </si>
  <si>
    <t>биточки рыбные из ментая с маслом</t>
  </si>
  <si>
    <t>суп лапша по домашнему</t>
  </si>
  <si>
    <t>цыпленок тушеный в соусе</t>
  </si>
  <si>
    <t>рис отварной</t>
  </si>
  <si>
    <t>каша жидкая молочная изманной крупы с маслом</t>
  </si>
  <si>
    <t>фрукт</t>
  </si>
  <si>
    <t>апельсин</t>
  </si>
  <si>
    <t>суп картофельный с крупой</t>
  </si>
  <si>
    <t>сок ялочный</t>
  </si>
  <si>
    <t>сладкое</t>
  </si>
  <si>
    <t>огурцы консервированные с луком</t>
  </si>
  <si>
    <t>суп картофельный с рыбой и сметаной</t>
  </si>
  <si>
    <t>биточки мясные</t>
  </si>
  <si>
    <t>3а</t>
  </si>
  <si>
    <t>чай слимоном</t>
  </si>
  <si>
    <t>бутерброд с сыром</t>
  </si>
  <si>
    <t>щи из свежей капусты с картофелем со сметаной</t>
  </si>
  <si>
    <t>бефстроганов из говядины с соусом с метанным</t>
  </si>
  <si>
    <t>макаронные изделия отварные</t>
  </si>
  <si>
    <t>сок абрикосовый</t>
  </si>
  <si>
    <t>батон йодированный</t>
  </si>
  <si>
    <t>салат из свежей капусты с морковью</t>
  </si>
  <si>
    <t>суп гороховый</t>
  </si>
  <si>
    <t>жаркое по домашнему</t>
  </si>
  <si>
    <t>рассольник</t>
  </si>
  <si>
    <t>печень по строгоновски</t>
  </si>
  <si>
    <t>чай с лимоном</t>
  </si>
  <si>
    <t>котлета куриная рубленная</t>
  </si>
  <si>
    <t>макароны отварные</t>
  </si>
  <si>
    <t>винегред овощной</t>
  </si>
  <si>
    <t>птица отварная</t>
  </si>
  <si>
    <t>картофельное пюре</t>
  </si>
  <si>
    <t>мясо тушеное скартофелем</t>
  </si>
  <si>
    <t>котлета рыбная</t>
  </si>
  <si>
    <t>бетерброд с сыром</t>
  </si>
  <si>
    <t xml:space="preserve"> капуста тушеная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</si>
</sst>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F186" sqref="F186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thickBot="1">
      <c r="A6" s="20">
        <v>1</v>
      </c>
      <c r="B6" s="21">
        <v>1</v>
      </c>
      <c r="C6" s="22" t="s">
        <v>20</v>
      </c>
      <c r="D6" s="5" t="s">
        <v>42</v>
      </c>
      <c r="E6" s="39" t="s">
        <v>43</v>
      </c>
      <c r="F6" s="40">
        <v>60</v>
      </c>
      <c r="G6" s="40">
        <v>0.8</v>
      </c>
      <c r="H6" s="40">
        <v>2.8</v>
      </c>
      <c r="I6" s="40">
        <v>6.2</v>
      </c>
      <c r="J6" s="40">
        <v>52</v>
      </c>
      <c r="K6" s="41">
        <v>45</v>
      </c>
      <c r="L6" s="40"/>
    </row>
    <row r="7" spans="1:12" ht="15.75" thickBot="1">
      <c r="A7" s="23"/>
      <c r="B7" s="15"/>
      <c r="C7" s="11"/>
      <c r="D7" s="5" t="s">
        <v>28</v>
      </c>
      <c r="E7" s="39" t="s">
        <v>97</v>
      </c>
      <c r="F7" s="40">
        <v>100</v>
      </c>
      <c r="G7" s="40">
        <v>14.4</v>
      </c>
      <c r="H7" s="40">
        <v>15.3</v>
      </c>
      <c r="I7" s="40">
        <v>14</v>
      </c>
      <c r="J7" s="40">
        <v>252</v>
      </c>
      <c r="K7" s="41">
        <v>294</v>
      </c>
      <c r="L7" s="43"/>
    </row>
    <row r="8" spans="1:12" ht="15">
      <c r="A8" s="23"/>
      <c r="B8" s="15"/>
      <c r="C8" s="11"/>
      <c r="D8" s="5" t="s">
        <v>21</v>
      </c>
      <c r="E8" s="42" t="s">
        <v>98</v>
      </c>
      <c r="F8" s="43">
        <v>150</v>
      </c>
      <c r="G8" s="43">
        <v>5.4</v>
      </c>
      <c r="H8" s="43">
        <v>4.8</v>
      </c>
      <c r="I8" s="43">
        <v>28.6</v>
      </c>
      <c r="J8" s="43">
        <v>179.4</v>
      </c>
      <c r="K8" s="44">
        <v>202</v>
      </c>
      <c r="L8" s="43"/>
    </row>
    <row r="9" spans="1:12" ht="15">
      <c r="A9" s="23"/>
      <c r="B9" s="15"/>
      <c r="C9" s="11"/>
      <c r="D9" s="7" t="s">
        <v>49</v>
      </c>
      <c r="E9" s="42" t="s">
        <v>49</v>
      </c>
      <c r="F9" s="43">
        <v>30</v>
      </c>
      <c r="G9" s="43">
        <v>2.1</v>
      </c>
      <c r="H9" s="43">
        <v>0.3</v>
      </c>
      <c r="I9" s="43">
        <v>12.9</v>
      </c>
      <c r="J9" s="43">
        <v>63</v>
      </c>
      <c r="K9" s="44">
        <v>123</v>
      </c>
      <c r="L9" s="43"/>
    </row>
    <row r="10" spans="1:12" ht="15">
      <c r="A10" s="23"/>
      <c r="B10" s="15"/>
      <c r="C10" s="11"/>
      <c r="D10" s="7" t="s">
        <v>22</v>
      </c>
      <c r="E10" s="42" t="s">
        <v>39</v>
      </c>
      <c r="F10" s="43">
        <v>200</v>
      </c>
      <c r="G10" s="43">
        <v>0.2</v>
      </c>
      <c r="H10" s="43">
        <v>0</v>
      </c>
      <c r="I10" s="43">
        <v>13.3</v>
      </c>
      <c r="J10" s="43">
        <v>52.6</v>
      </c>
      <c r="K10" s="44">
        <v>133</v>
      </c>
      <c r="L10" s="43"/>
    </row>
    <row r="11" spans="1:12" ht="15">
      <c r="A11" s="23"/>
      <c r="B11" s="15"/>
      <c r="C11" s="11"/>
      <c r="D11" s="7" t="s">
        <v>24</v>
      </c>
      <c r="E11" s="42" t="s">
        <v>44</v>
      </c>
      <c r="F11" s="43">
        <v>150</v>
      </c>
      <c r="G11" s="43">
        <v>0.6</v>
      </c>
      <c r="H11" s="43">
        <v>0.6</v>
      </c>
      <c r="I11" s="43">
        <v>14.7</v>
      </c>
      <c r="J11" s="43">
        <v>70.5</v>
      </c>
      <c r="K11" s="44">
        <v>338</v>
      </c>
      <c r="L11" s="43"/>
    </row>
    <row r="12" spans="1:12" ht="15">
      <c r="A12" s="23"/>
      <c r="B12" s="15"/>
      <c r="C12" s="11"/>
      <c r="D12" s="7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23.500000000000004</v>
      </c>
      <c r="H13" s="19">
        <f t="shared" si="0"/>
        <v>23.800000000000004</v>
      </c>
      <c r="I13" s="19">
        <f t="shared" si="0"/>
        <v>89.7</v>
      </c>
      <c r="J13" s="19">
        <f t="shared" si="0"/>
        <v>669.5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45</v>
      </c>
      <c r="F15" s="43">
        <v>200</v>
      </c>
      <c r="G15" s="43">
        <v>4.8</v>
      </c>
      <c r="H15" s="43">
        <v>6.7</v>
      </c>
      <c r="I15" s="43">
        <v>11.5</v>
      </c>
      <c r="J15" s="43">
        <v>125.5</v>
      </c>
      <c r="K15" s="44">
        <v>42</v>
      </c>
      <c r="L15" s="43"/>
    </row>
    <row r="16" spans="1:12" ht="15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14.8</v>
      </c>
      <c r="H16" s="43">
        <v>12.2</v>
      </c>
      <c r="I16" s="43">
        <v>22.1</v>
      </c>
      <c r="J16" s="43">
        <v>252</v>
      </c>
      <c r="K16" s="44">
        <v>268</v>
      </c>
      <c r="L16" s="43"/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3.1</v>
      </c>
      <c r="H17" s="43">
        <v>5.0999999999999996</v>
      </c>
      <c r="I17" s="43">
        <v>18.600000000000001</v>
      </c>
      <c r="J17" s="43">
        <v>132.6</v>
      </c>
      <c r="K17" s="44">
        <v>312</v>
      </c>
      <c r="L17" s="43"/>
    </row>
    <row r="18" spans="1:12" ht="15">
      <c r="A18" s="23"/>
      <c r="B18" s="15"/>
      <c r="C18" s="11"/>
      <c r="D18" s="7" t="s">
        <v>30</v>
      </c>
      <c r="E18" s="42" t="s">
        <v>48</v>
      </c>
      <c r="F18" s="43">
        <v>200</v>
      </c>
      <c r="G18" s="43">
        <v>0.1</v>
      </c>
      <c r="H18" s="43">
        <v>0</v>
      </c>
      <c r="I18" s="43">
        <v>21.8</v>
      </c>
      <c r="J18" s="43">
        <v>87.6</v>
      </c>
      <c r="K18" s="44">
        <v>349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30</v>
      </c>
      <c r="G20" s="43">
        <v>2.1</v>
      </c>
      <c r="H20" s="43">
        <v>0.3</v>
      </c>
      <c r="I20" s="43">
        <v>12.9</v>
      </c>
      <c r="J20" s="43">
        <v>63</v>
      </c>
      <c r="K20" s="44">
        <v>123</v>
      </c>
      <c r="L20" s="43"/>
    </row>
    <row r="21" spans="1:12" ht="15">
      <c r="A21" s="23"/>
      <c r="B21" s="15"/>
      <c r="C21" s="11"/>
      <c r="D21" s="6"/>
      <c r="E21" s="42" t="s">
        <v>56</v>
      </c>
      <c r="F21" s="43">
        <v>20</v>
      </c>
      <c r="G21" s="43">
        <v>1.1000000000000001</v>
      </c>
      <c r="H21" s="43">
        <v>1.3</v>
      </c>
      <c r="I21" s="43">
        <v>7</v>
      </c>
      <c r="J21" s="43">
        <v>42.2</v>
      </c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26.000000000000007</v>
      </c>
      <c r="H23" s="19">
        <f t="shared" si="2"/>
        <v>25.6</v>
      </c>
      <c r="I23" s="19">
        <f t="shared" si="2"/>
        <v>93.9</v>
      </c>
      <c r="J23" s="19">
        <f t="shared" si="2"/>
        <v>702.90000000000009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1390</v>
      </c>
      <c r="G24" s="32">
        <f t="shared" ref="G24:J24" si="4">G13+G23</f>
        <v>49.500000000000014</v>
      </c>
      <c r="H24" s="32">
        <f t="shared" si="4"/>
        <v>49.400000000000006</v>
      </c>
      <c r="I24" s="32">
        <f t="shared" si="4"/>
        <v>183.60000000000002</v>
      </c>
      <c r="J24" s="32">
        <f t="shared" si="4"/>
        <v>1372.4</v>
      </c>
      <c r="K24" s="32"/>
      <c r="L24" s="32">
        <f t="shared" ref="L24" si="5">L13+L23</f>
        <v>0</v>
      </c>
    </row>
    <row r="25" spans="1:12" ht="15.75" thickBot="1">
      <c r="A25" s="14">
        <v>1</v>
      </c>
      <c r="B25" s="15">
        <v>2</v>
      </c>
      <c r="C25" s="22" t="s">
        <v>20</v>
      </c>
      <c r="D25" s="7" t="s">
        <v>26</v>
      </c>
      <c r="E25" s="42" t="s">
        <v>65</v>
      </c>
      <c r="F25" s="43">
        <v>60</v>
      </c>
      <c r="G25" s="43">
        <v>1.9</v>
      </c>
      <c r="H25" s="43">
        <v>0</v>
      </c>
      <c r="I25" s="43">
        <v>3.9</v>
      </c>
      <c r="J25" s="43">
        <v>22.8</v>
      </c>
      <c r="K25" s="44" t="s">
        <v>66</v>
      </c>
      <c r="L25" s="40"/>
    </row>
    <row r="26" spans="1:12" ht="15">
      <c r="A26" s="14"/>
      <c r="B26" s="15"/>
      <c r="C26" s="11"/>
      <c r="D26" s="5" t="s">
        <v>21</v>
      </c>
      <c r="E26" s="39" t="s">
        <v>50</v>
      </c>
      <c r="F26" s="40">
        <v>150</v>
      </c>
      <c r="G26" s="40">
        <v>10.5</v>
      </c>
      <c r="H26" s="40">
        <v>12.8</v>
      </c>
      <c r="I26" s="40">
        <v>11.2</v>
      </c>
      <c r="J26" s="40">
        <v>193.5</v>
      </c>
      <c r="K26" s="41">
        <v>210</v>
      </c>
      <c r="L26" s="43"/>
    </row>
    <row r="27" spans="1:12" ht="1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3.6</v>
      </c>
      <c r="H27" s="43">
        <v>2.7</v>
      </c>
      <c r="I27" s="43">
        <v>28.4</v>
      </c>
      <c r="J27" s="43">
        <v>152</v>
      </c>
      <c r="K27" s="44">
        <v>379</v>
      </c>
      <c r="L27" s="43"/>
    </row>
    <row r="28" spans="1:12" ht="15">
      <c r="A28" s="14"/>
      <c r="B28" s="15"/>
      <c r="C28" s="11"/>
      <c r="D28" s="7" t="s">
        <v>40</v>
      </c>
      <c r="E28" s="42" t="s">
        <v>85</v>
      </c>
      <c r="F28" s="43">
        <v>50</v>
      </c>
      <c r="G28" s="43">
        <v>5.4</v>
      </c>
      <c r="H28" s="43">
        <v>8.5</v>
      </c>
      <c r="I28" s="43">
        <v>14.2</v>
      </c>
      <c r="J28" s="43">
        <v>157</v>
      </c>
      <c r="K28" s="44">
        <v>3</v>
      </c>
      <c r="L28" s="43"/>
    </row>
    <row r="29" spans="1:12" ht="15">
      <c r="A29" s="14"/>
      <c r="B29" s="15"/>
      <c r="C29" s="11"/>
      <c r="D29" s="7"/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24</v>
      </c>
      <c r="E30" s="42" t="s">
        <v>44</v>
      </c>
      <c r="F30" s="43">
        <v>150</v>
      </c>
      <c r="G30" s="43">
        <v>0.6</v>
      </c>
      <c r="H30" s="43">
        <v>0.6</v>
      </c>
      <c r="I30" s="43">
        <v>14.7</v>
      </c>
      <c r="J30" s="43">
        <v>70.5</v>
      </c>
      <c r="K30" s="44">
        <v>338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22</v>
      </c>
      <c r="H32" s="19">
        <f t="shared" ref="H32" si="7">SUM(H25:H31)</f>
        <v>24.6</v>
      </c>
      <c r="I32" s="19">
        <f t="shared" ref="I32" si="8">SUM(I25:I31)</f>
        <v>72.400000000000006</v>
      </c>
      <c r="J32" s="19">
        <f t="shared" ref="J32:L32" si="9">SUM(J25:J31)</f>
        <v>595.79999999999995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260</v>
      </c>
      <c r="G34" s="43">
        <v>2</v>
      </c>
      <c r="H34" s="43">
        <v>5.9</v>
      </c>
      <c r="I34" s="43">
        <v>14.6</v>
      </c>
      <c r="J34" s="43">
        <v>125.2</v>
      </c>
      <c r="K34" s="44">
        <v>99</v>
      </c>
      <c r="L34" s="43"/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22</v>
      </c>
      <c r="H35" s="43">
        <v>15</v>
      </c>
      <c r="I35" s="43">
        <v>1.8</v>
      </c>
      <c r="J35" s="43">
        <v>214</v>
      </c>
      <c r="K35" s="44">
        <v>288</v>
      </c>
      <c r="L35" s="43"/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150</v>
      </c>
      <c r="G36" s="43">
        <v>3</v>
      </c>
      <c r="H36" s="43">
        <v>4</v>
      </c>
      <c r="I36" s="43">
        <v>20</v>
      </c>
      <c r="J36" s="43">
        <v>129</v>
      </c>
      <c r="K36" s="44">
        <v>321</v>
      </c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0.2</v>
      </c>
      <c r="H37" s="43">
        <v>0</v>
      </c>
      <c r="I37" s="43">
        <v>9</v>
      </c>
      <c r="J37" s="43">
        <v>117</v>
      </c>
      <c r="K37" s="44">
        <v>342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49</v>
      </c>
      <c r="F39" s="43">
        <v>30</v>
      </c>
      <c r="G39" s="43">
        <v>2.1</v>
      </c>
      <c r="H39" s="43">
        <v>0.3</v>
      </c>
      <c r="I39" s="43">
        <v>12.9</v>
      </c>
      <c r="J39" s="43">
        <v>63</v>
      </c>
      <c r="K39" s="44">
        <v>123</v>
      </c>
      <c r="L39" s="43"/>
    </row>
    <row r="40" spans="1:12" ht="15">
      <c r="A40" s="14"/>
      <c r="B40" s="15"/>
      <c r="C40" s="11"/>
      <c r="D40" s="6"/>
      <c r="E40" s="42" t="s">
        <v>57</v>
      </c>
      <c r="F40" s="43">
        <v>30</v>
      </c>
      <c r="G40" s="43">
        <v>1.5</v>
      </c>
      <c r="H40" s="43">
        <v>1.2</v>
      </c>
      <c r="I40" s="43">
        <v>23.1</v>
      </c>
      <c r="J40" s="43">
        <v>11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30.8</v>
      </c>
      <c r="H42" s="19">
        <f t="shared" ref="H42" si="11">SUM(H33:H41)</f>
        <v>26.4</v>
      </c>
      <c r="I42" s="19">
        <f t="shared" ref="I42" si="12">SUM(I33:I41)</f>
        <v>81.400000000000006</v>
      </c>
      <c r="J42" s="19">
        <f t="shared" ref="J42:L42" si="13">SUM(J33:J41)</f>
        <v>659.2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1380</v>
      </c>
      <c r="G43" s="32">
        <f t="shared" ref="G43" si="14">G32+G42</f>
        <v>52.8</v>
      </c>
      <c r="H43" s="32">
        <f t="shared" ref="H43" si="15">H32+H42</f>
        <v>51</v>
      </c>
      <c r="I43" s="32">
        <f t="shared" ref="I43" si="16">I32+I42</f>
        <v>153.80000000000001</v>
      </c>
      <c r="J43" s="32">
        <f t="shared" ref="J43:L43" si="17">J32+J42</f>
        <v>1255</v>
      </c>
      <c r="K43" s="32"/>
      <c r="L43" s="32">
        <f t="shared" si="17"/>
        <v>0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42</v>
      </c>
      <c r="E44" s="39" t="s">
        <v>99</v>
      </c>
      <c r="F44" s="40">
        <v>80</v>
      </c>
      <c r="G44" s="40">
        <v>1.1200000000000001</v>
      </c>
      <c r="H44" s="40">
        <v>2.1</v>
      </c>
      <c r="I44" s="40">
        <v>6.9</v>
      </c>
      <c r="J44" s="40">
        <v>50.4</v>
      </c>
      <c r="K44" s="41">
        <v>67</v>
      </c>
      <c r="L44" s="40"/>
    </row>
    <row r="45" spans="1:12" ht="15">
      <c r="A45" s="23"/>
      <c r="B45" s="15"/>
      <c r="C45" s="11"/>
      <c r="D45" s="5" t="s">
        <v>28</v>
      </c>
      <c r="E45" s="42" t="s">
        <v>100</v>
      </c>
      <c r="F45" s="43">
        <v>100</v>
      </c>
      <c r="G45" s="43">
        <v>21.7</v>
      </c>
      <c r="H45" s="43">
        <v>16</v>
      </c>
      <c r="I45" s="43">
        <v>2.1</v>
      </c>
      <c r="J45" s="43">
        <v>230</v>
      </c>
      <c r="K45" s="44">
        <v>288</v>
      </c>
      <c r="L45" s="43"/>
    </row>
    <row r="46" spans="1:12" ht="15">
      <c r="A46" s="23"/>
      <c r="B46" s="15"/>
      <c r="C46" s="11"/>
      <c r="D46" s="7" t="s">
        <v>29</v>
      </c>
      <c r="E46" s="42" t="s">
        <v>73</v>
      </c>
      <c r="F46" s="43">
        <v>150</v>
      </c>
      <c r="G46" s="43">
        <v>2.9</v>
      </c>
      <c r="H46" s="43">
        <v>4.5</v>
      </c>
      <c r="I46" s="43">
        <v>28</v>
      </c>
      <c r="J46" s="43">
        <v>157.5</v>
      </c>
      <c r="K46" s="44">
        <v>304</v>
      </c>
      <c r="L46" s="43"/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2.4</v>
      </c>
      <c r="H47" s="43">
        <v>0.6</v>
      </c>
      <c r="I47" s="43">
        <v>16.5</v>
      </c>
      <c r="J47" s="43">
        <v>84</v>
      </c>
      <c r="K47" s="44">
        <v>122</v>
      </c>
      <c r="L47" s="43"/>
    </row>
    <row r="48" spans="1:12" ht="15">
      <c r="A48" s="23"/>
      <c r="B48" s="15"/>
      <c r="C48" s="11"/>
      <c r="D48" s="7" t="s">
        <v>32</v>
      </c>
      <c r="E48" s="42" t="s">
        <v>49</v>
      </c>
      <c r="F48" s="43">
        <v>30</v>
      </c>
      <c r="G48" s="43">
        <v>2.1</v>
      </c>
      <c r="H48" s="43">
        <v>0.3</v>
      </c>
      <c r="I48" s="43">
        <v>12.9</v>
      </c>
      <c r="J48" s="43">
        <v>63</v>
      </c>
      <c r="K48" s="44">
        <v>123</v>
      </c>
      <c r="L48" s="43"/>
    </row>
    <row r="49" spans="1:12" ht="15">
      <c r="A49" s="23"/>
      <c r="B49" s="15"/>
      <c r="C49" s="11"/>
      <c r="D49" s="7" t="s">
        <v>24</v>
      </c>
      <c r="E49" s="42" t="s">
        <v>59</v>
      </c>
      <c r="F49" s="43">
        <v>150</v>
      </c>
      <c r="G49" s="43">
        <v>2.2000000000000002</v>
      </c>
      <c r="H49" s="43">
        <v>0.8</v>
      </c>
      <c r="I49" s="43">
        <v>31.5</v>
      </c>
      <c r="J49" s="43">
        <v>144</v>
      </c>
      <c r="K49" s="44">
        <v>338</v>
      </c>
      <c r="L49" s="43"/>
    </row>
    <row r="50" spans="1:12" ht="15">
      <c r="A50" s="23"/>
      <c r="B50" s="15"/>
      <c r="C50" s="11"/>
      <c r="D50" s="7" t="s">
        <v>22</v>
      </c>
      <c r="E50" s="42" t="s">
        <v>58</v>
      </c>
      <c r="F50" s="43">
        <v>200</v>
      </c>
      <c r="G50" s="43">
        <v>3.8</v>
      </c>
      <c r="H50" s="43">
        <v>3.2</v>
      </c>
      <c r="I50" s="43">
        <v>26.7</v>
      </c>
      <c r="J50" s="43">
        <v>150.80000000000001</v>
      </c>
      <c r="K50" s="44">
        <v>382</v>
      </c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740</v>
      </c>
      <c r="G51" s="19">
        <f t="shared" ref="G51" si="18">SUM(G44:G50)</f>
        <v>36.22</v>
      </c>
      <c r="H51" s="19">
        <f t="shared" ref="H51" si="19">SUM(H44:H50)</f>
        <v>27.500000000000004</v>
      </c>
      <c r="I51" s="19">
        <f t="shared" ref="I51" si="20">SUM(I44:I50)</f>
        <v>124.60000000000001</v>
      </c>
      <c r="J51" s="19">
        <f t="shared" ref="J51:L51" si="21">SUM(J44:J50)</f>
        <v>879.7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60</v>
      </c>
      <c r="F53" s="43">
        <v>260</v>
      </c>
      <c r="G53" s="43">
        <v>1.7</v>
      </c>
      <c r="H53" s="43">
        <v>4.9000000000000004</v>
      </c>
      <c r="I53" s="43">
        <v>8.4</v>
      </c>
      <c r="J53" s="43">
        <v>85</v>
      </c>
      <c r="K53" s="44">
        <v>87</v>
      </c>
      <c r="L53" s="43"/>
    </row>
    <row r="54" spans="1:12" ht="15">
      <c r="A54" s="23"/>
      <c r="B54" s="15"/>
      <c r="C54" s="11"/>
      <c r="D54" s="7" t="s">
        <v>28</v>
      </c>
      <c r="E54" s="42" t="s">
        <v>61</v>
      </c>
      <c r="F54" s="43">
        <v>100</v>
      </c>
      <c r="G54" s="43">
        <v>14.8</v>
      </c>
      <c r="H54" s="43">
        <v>12.2</v>
      </c>
      <c r="I54" s="43">
        <v>22.2</v>
      </c>
      <c r="J54" s="43">
        <v>252</v>
      </c>
      <c r="K54" s="44">
        <v>268</v>
      </c>
      <c r="L54" s="43"/>
    </row>
    <row r="55" spans="1:12" ht="15">
      <c r="A55" s="23"/>
      <c r="B55" s="15"/>
      <c r="C55" s="11"/>
      <c r="D55" s="7" t="s">
        <v>29</v>
      </c>
      <c r="E55" s="42" t="s">
        <v>62</v>
      </c>
      <c r="F55" s="43">
        <v>200</v>
      </c>
      <c r="G55" s="43">
        <v>7.8</v>
      </c>
      <c r="H55" s="43">
        <v>6.6</v>
      </c>
      <c r="I55" s="43">
        <v>41.1</v>
      </c>
      <c r="J55" s="43">
        <v>250</v>
      </c>
      <c r="K55" s="44">
        <v>302</v>
      </c>
      <c r="L55" s="43"/>
    </row>
    <row r="56" spans="1:12" ht="1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1</v>
      </c>
      <c r="H56" s="43">
        <v>0.2</v>
      </c>
      <c r="I56" s="43">
        <v>24.4</v>
      </c>
      <c r="J56" s="43">
        <v>101.6</v>
      </c>
      <c r="K56" s="44">
        <v>389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49</v>
      </c>
      <c r="F58" s="43">
        <v>30</v>
      </c>
      <c r="G58" s="43">
        <v>2.1</v>
      </c>
      <c r="H58" s="43">
        <v>0.3</v>
      </c>
      <c r="I58" s="43">
        <v>12.9</v>
      </c>
      <c r="J58" s="43">
        <v>63</v>
      </c>
      <c r="K58" s="44">
        <v>123</v>
      </c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790</v>
      </c>
      <c r="G61" s="19">
        <f t="shared" ref="G61" si="22">SUM(G52:G60)</f>
        <v>27.400000000000002</v>
      </c>
      <c r="H61" s="19">
        <f t="shared" ref="H61" si="23">SUM(H52:H60)</f>
        <v>24.200000000000003</v>
      </c>
      <c r="I61" s="19">
        <f t="shared" ref="I61" si="24">SUM(I52:I60)</f>
        <v>109</v>
      </c>
      <c r="J61" s="19">
        <f t="shared" ref="J61:L61" si="25">SUM(J52:J60)</f>
        <v>751.6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1530</v>
      </c>
      <c r="G62" s="32">
        <f t="shared" ref="G62" si="26">G51+G61</f>
        <v>63.620000000000005</v>
      </c>
      <c r="H62" s="32">
        <f t="shared" ref="H62" si="27">H51+H61</f>
        <v>51.7</v>
      </c>
      <c r="I62" s="32">
        <f t="shared" ref="I62" si="28">I51+I61</f>
        <v>233.60000000000002</v>
      </c>
      <c r="J62" s="32">
        <f t="shared" ref="J62:L62" si="29">J51+J61</f>
        <v>1631.3000000000002</v>
      </c>
      <c r="K62" s="32"/>
      <c r="L62" s="32">
        <f t="shared" si="29"/>
        <v>0</v>
      </c>
    </row>
    <row r="63" spans="1:12" ht="15.75" thickBot="1">
      <c r="A63" s="20">
        <v>1</v>
      </c>
      <c r="B63" s="21">
        <v>4</v>
      </c>
      <c r="C63" s="22" t="s">
        <v>20</v>
      </c>
      <c r="D63" s="5" t="s">
        <v>42</v>
      </c>
      <c r="E63" s="39" t="s">
        <v>64</v>
      </c>
      <c r="F63" s="40">
        <v>60</v>
      </c>
      <c r="G63" s="40">
        <v>1</v>
      </c>
      <c r="H63" s="40">
        <v>3.6</v>
      </c>
      <c r="I63" s="40">
        <v>6.6</v>
      </c>
      <c r="J63" s="40">
        <v>62.4</v>
      </c>
      <c r="K63" s="41">
        <v>52</v>
      </c>
      <c r="L63" s="40"/>
    </row>
    <row r="64" spans="1:12" ht="15">
      <c r="A64" s="23"/>
      <c r="B64" s="15"/>
      <c r="C64" s="11"/>
      <c r="D64" s="5" t="s">
        <v>21</v>
      </c>
      <c r="E64" s="39" t="s">
        <v>97</v>
      </c>
      <c r="F64" s="40">
        <v>100</v>
      </c>
      <c r="G64" s="40">
        <v>14.4</v>
      </c>
      <c r="H64" s="40">
        <v>15.3</v>
      </c>
      <c r="I64" s="40">
        <v>14</v>
      </c>
      <c r="J64" s="40">
        <v>252</v>
      </c>
      <c r="K64" s="41">
        <v>294</v>
      </c>
      <c r="L64" s="43"/>
    </row>
    <row r="65" spans="1:12" ht="15">
      <c r="A65" s="23"/>
      <c r="B65" s="15"/>
      <c r="C65" s="11"/>
      <c r="D65" s="7" t="s">
        <v>29</v>
      </c>
      <c r="E65" s="42" t="s">
        <v>101</v>
      </c>
      <c r="F65" s="43">
        <v>150</v>
      </c>
      <c r="G65" s="43">
        <v>3.1</v>
      </c>
      <c r="H65" s="43">
        <v>5.0999999999999996</v>
      </c>
      <c r="I65" s="43">
        <v>18.600000000000001</v>
      </c>
      <c r="J65" s="43">
        <v>132.6</v>
      </c>
      <c r="K65" s="44">
        <v>312</v>
      </c>
      <c r="L65" s="43"/>
    </row>
    <row r="66" spans="1:12" ht="15">
      <c r="A66" s="23"/>
      <c r="B66" s="15"/>
      <c r="C66" s="11"/>
      <c r="D66" s="7" t="s">
        <v>22</v>
      </c>
      <c r="E66" s="42" t="s">
        <v>39</v>
      </c>
      <c r="F66" s="43">
        <v>200</v>
      </c>
      <c r="G66" s="43">
        <v>0.2</v>
      </c>
      <c r="H66" s="43">
        <v>0</v>
      </c>
      <c r="I66" s="43">
        <v>13.3</v>
      </c>
      <c r="J66" s="43">
        <v>52.6</v>
      </c>
      <c r="K66" s="44">
        <v>133</v>
      </c>
      <c r="L66" s="43"/>
    </row>
    <row r="67" spans="1:12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32</v>
      </c>
      <c r="E68" s="42" t="s">
        <v>49</v>
      </c>
      <c r="F68" s="43">
        <v>30</v>
      </c>
      <c r="G68" s="43">
        <v>2.1</v>
      </c>
      <c r="H68" s="43">
        <v>0.3</v>
      </c>
      <c r="I68" s="43">
        <v>12.9</v>
      </c>
      <c r="J68" s="43">
        <v>63</v>
      </c>
      <c r="K68" s="44">
        <v>123</v>
      </c>
      <c r="L68" s="43"/>
    </row>
    <row r="69" spans="1:12" ht="15">
      <c r="A69" s="23"/>
      <c r="B69" s="15"/>
      <c r="C69" s="11"/>
      <c r="D69" s="7" t="s">
        <v>24</v>
      </c>
      <c r="E69" s="42" t="s">
        <v>59</v>
      </c>
      <c r="F69" s="43">
        <v>150</v>
      </c>
      <c r="G69" s="43">
        <v>2.2000000000000002</v>
      </c>
      <c r="H69" s="43">
        <v>0.8</v>
      </c>
      <c r="I69" s="43">
        <v>31.5</v>
      </c>
      <c r="J69" s="43">
        <v>144</v>
      </c>
      <c r="K69" s="44">
        <v>338</v>
      </c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690</v>
      </c>
      <c r="G70" s="19">
        <f t="shared" ref="G70" si="30">SUM(G63:G69)</f>
        <v>23</v>
      </c>
      <c r="H70" s="19">
        <f t="shared" ref="H70" si="31">SUM(H63:H69)</f>
        <v>25.1</v>
      </c>
      <c r="I70" s="19">
        <f t="shared" ref="I70" si="32">SUM(I63:I69)</f>
        <v>96.9</v>
      </c>
      <c r="J70" s="19">
        <f t="shared" ref="J70:L70" si="33">SUM(J63:J69)</f>
        <v>706.6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65</v>
      </c>
      <c r="F71" s="43">
        <v>60</v>
      </c>
      <c r="G71" s="43">
        <v>1.8</v>
      </c>
      <c r="H71" s="43">
        <v>0.1</v>
      </c>
      <c r="I71" s="43">
        <v>4</v>
      </c>
      <c r="J71" s="43">
        <v>24</v>
      </c>
      <c r="K71" s="44" t="s">
        <v>66</v>
      </c>
      <c r="L71" s="43"/>
    </row>
    <row r="72" spans="1:12" ht="15">
      <c r="A72" s="23"/>
      <c r="B72" s="15"/>
      <c r="C72" s="11"/>
      <c r="D72" s="7" t="s">
        <v>27</v>
      </c>
      <c r="E72" s="42" t="s">
        <v>67</v>
      </c>
      <c r="F72" s="43">
        <v>250</v>
      </c>
      <c r="G72" s="43">
        <v>1.8</v>
      </c>
      <c r="H72" s="43">
        <v>4.9000000000000004</v>
      </c>
      <c r="I72" s="43">
        <v>15.2</v>
      </c>
      <c r="J72" s="43">
        <v>112.3</v>
      </c>
      <c r="K72" s="44">
        <v>82</v>
      </c>
      <c r="L72" s="43"/>
    </row>
    <row r="73" spans="1:12" ht="15">
      <c r="A73" s="23"/>
      <c r="B73" s="15"/>
      <c r="C73" s="11"/>
      <c r="D73" s="7" t="s">
        <v>28</v>
      </c>
      <c r="E73" s="42" t="s">
        <v>68</v>
      </c>
      <c r="F73" s="43">
        <v>110</v>
      </c>
      <c r="G73" s="43">
        <v>8.4</v>
      </c>
      <c r="H73" s="43">
        <v>12.2</v>
      </c>
      <c r="I73" s="43">
        <v>12.5</v>
      </c>
      <c r="J73" s="43">
        <v>193</v>
      </c>
      <c r="K73" s="44">
        <v>278</v>
      </c>
      <c r="L73" s="43"/>
    </row>
    <row r="74" spans="1:12" ht="15">
      <c r="A74" s="23"/>
      <c r="B74" s="15"/>
      <c r="C74" s="11"/>
      <c r="D74" s="7" t="s">
        <v>29</v>
      </c>
      <c r="E74" s="42" t="s">
        <v>69</v>
      </c>
      <c r="F74" s="43">
        <v>150</v>
      </c>
      <c r="G74" s="43">
        <v>3.6</v>
      </c>
      <c r="H74" s="43">
        <v>4.8</v>
      </c>
      <c r="I74" s="43">
        <v>39.299999999999997</v>
      </c>
      <c r="J74" s="43">
        <v>214</v>
      </c>
      <c r="K74" s="44">
        <v>305</v>
      </c>
      <c r="L74" s="43"/>
    </row>
    <row r="75" spans="1:12" ht="15">
      <c r="A75" s="23"/>
      <c r="B75" s="15"/>
      <c r="C75" s="11"/>
      <c r="D75" s="7" t="s">
        <v>30</v>
      </c>
      <c r="E75" s="42" t="s">
        <v>96</v>
      </c>
      <c r="F75" s="43">
        <v>200</v>
      </c>
      <c r="G75" s="43">
        <v>0.2</v>
      </c>
      <c r="H75" s="43">
        <v>0</v>
      </c>
      <c r="I75" s="43">
        <v>13.3</v>
      </c>
      <c r="J75" s="43">
        <v>52.6</v>
      </c>
      <c r="K75" s="44">
        <v>134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49</v>
      </c>
      <c r="F77" s="43">
        <v>30</v>
      </c>
      <c r="G77" s="43">
        <v>2.1</v>
      </c>
      <c r="H77" s="43">
        <v>0.3</v>
      </c>
      <c r="I77" s="43">
        <v>12.9</v>
      </c>
      <c r="J77" s="43">
        <v>63</v>
      </c>
      <c r="K77" s="44">
        <v>123</v>
      </c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17.899999999999999</v>
      </c>
      <c r="H80" s="19">
        <f t="shared" ref="H80" si="35">SUM(H71:H79)</f>
        <v>22.3</v>
      </c>
      <c r="I80" s="19">
        <f t="shared" ref="I80" si="36">SUM(I71:I79)</f>
        <v>97.2</v>
      </c>
      <c r="J80" s="19">
        <f t="shared" ref="J80:L80" si="37">SUM(J71:J79)</f>
        <v>658.9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1490</v>
      </c>
      <c r="G81" s="32">
        <f t="shared" ref="G81" si="38">G70+G80</f>
        <v>40.9</v>
      </c>
      <c r="H81" s="32">
        <f t="shared" ref="H81" si="39">H70+H80</f>
        <v>47.400000000000006</v>
      </c>
      <c r="I81" s="32">
        <f t="shared" ref="I81" si="40">I70+I80</f>
        <v>194.10000000000002</v>
      </c>
      <c r="J81" s="32">
        <f t="shared" ref="J81:L81" si="41">J70+J80</f>
        <v>1365.5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70</v>
      </c>
      <c r="F82" s="40">
        <v>55</v>
      </c>
      <c r="G82" s="40">
        <v>7.4</v>
      </c>
      <c r="H82" s="40">
        <v>9.5</v>
      </c>
      <c r="I82" s="40">
        <v>5.8</v>
      </c>
      <c r="J82" s="40">
        <v>137</v>
      </c>
      <c r="K82" s="41">
        <v>234</v>
      </c>
      <c r="L82" s="40"/>
    </row>
    <row r="83" spans="1:12" ht="15">
      <c r="A83" s="23"/>
      <c r="B83" s="15"/>
      <c r="C83" s="11"/>
      <c r="D83" s="6" t="s">
        <v>29</v>
      </c>
      <c r="E83" s="42" t="s">
        <v>62</v>
      </c>
      <c r="F83" s="43">
        <v>150</v>
      </c>
      <c r="G83" s="43">
        <v>7.5</v>
      </c>
      <c r="H83" s="43">
        <v>6.3</v>
      </c>
      <c r="I83" s="43">
        <v>40.700000000000003</v>
      </c>
      <c r="J83" s="43">
        <v>249.6</v>
      </c>
      <c r="K83" s="44">
        <v>302</v>
      </c>
      <c r="L83" s="43"/>
    </row>
    <row r="84" spans="1:12" ht="15">
      <c r="A84" s="23"/>
      <c r="B84" s="15"/>
      <c r="C84" s="11"/>
      <c r="D84" s="7" t="s">
        <v>22</v>
      </c>
      <c r="E84" s="42" t="s">
        <v>48</v>
      </c>
      <c r="F84" s="43">
        <v>200</v>
      </c>
      <c r="G84" s="43">
        <v>0.1</v>
      </c>
      <c r="H84" s="43">
        <v>0</v>
      </c>
      <c r="I84" s="43">
        <v>21.8</v>
      </c>
      <c r="J84" s="43">
        <v>87.6</v>
      </c>
      <c r="K84" s="44">
        <v>349</v>
      </c>
      <c r="L84" s="43"/>
    </row>
    <row r="85" spans="1:12" ht="15">
      <c r="A85" s="23"/>
      <c r="B85" s="15"/>
      <c r="C85" s="11"/>
      <c r="D85" s="7" t="s">
        <v>23</v>
      </c>
      <c r="E85" s="42" t="s">
        <v>49</v>
      </c>
      <c r="F85" s="43">
        <v>30</v>
      </c>
      <c r="G85" s="43">
        <v>2.1</v>
      </c>
      <c r="H85" s="43">
        <v>0.3</v>
      </c>
      <c r="I85" s="43">
        <v>12.9</v>
      </c>
      <c r="J85" s="43">
        <v>63</v>
      </c>
      <c r="K85" s="44">
        <v>123</v>
      </c>
      <c r="L85" s="43"/>
    </row>
    <row r="86" spans="1:12" ht="15">
      <c r="A86" s="23"/>
      <c r="B86" s="15"/>
      <c r="C86" s="11"/>
      <c r="D86" s="7" t="s">
        <v>24</v>
      </c>
      <c r="E86" s="42" t="s">
        <v>44</v>
      </c>
      <c r="F86" s="43">
        <v>150</v>
      </c>
      <c r="G86" s="43">
        <v>0.6</v>
      </c>
      <c r="H86" s="43">
        <v>0.6</v>
      </c>
      <c r="I86" s="43">
        <v>14.7</v>
      </c>
      <c r="J86" s="43">
        <v>70.5</v>
      </c>
      <c r="K86" s="44">
        <v>338</v>
      </c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585</v>
      </c>
      <c r="G89" s="19">
        <f t="shared" ref="G89" si="42">SUM(G82:G88)</f>
        <v>17.700000000000003</v>
      </c>
      <c r="H89" s="19">
        <f t="shared" ref="H89" si="43">SUM(H82:H88)</f>
        <v>16.700000000000003</v>
      </c>
      <c r="I89" s="19">
        <f t="shared" ref="I89" si="44">SUM(I82:I88)</f>
        <v>95.9</v>
      </c>
      <c r="J89" s="19">
        <f t="shared" ref="J89:L89" si="45">SUM(J82:J88)</f>
        <v>607.70000000000005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1</v>
      </c>
      <c r="H90" s="43">
        <v>3.6</v>
      </c>
      <c r="I90" s="43">
        <v>6.6</v>
      </c>
      <c r="J90" s="43">
        <v>62.4</v>
      </c>
      <c r="K90" s="44">
        <v>52</v>
      </c>
      <c r="L90" s="43"/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250</v>
      </c>
      <c r="G91" s="43">
        <v>2.6</v>
      </c>
      <c r="H91" s="43">
        <v>5.6</v>
      </c>
      <c r="I91" s="43">
        <v>13.4</v>
      </c>
      <c r="J91" s="43">
        <v>113.8</v>
      </c>
      <c r="K91" s="44">
        <v>113</v>
      </c>
      <c r="L91" s="43"/>
    </row>
    <row r="92" spans="1:12" ht="15">
      <c r="A92" s="23"/>
      <c r="B92" s="15"/>
      <c r="C92" s="11"/>
      <c r="D92" s="7" t="s">
        <v>28</v>
      </c>
      <c r="E92" s="42" t="s">
        <v>72</v>
      </c>
      <c r="F92" s="43">
        <v>100</v>
      </c>
      <c r="G92" s="43">
        <v>13.7</v>
      </c>
      <c r="H92" s="43">
        <v>15.5</v>
      </c>
      <c r="I92" s="43">
        <v>3.3</v>
      </c>
      <c r="J92" s="43">
        <v>208</v>
      </c>
      <c r="K92" s="44">
        <v>290</v>
      </c>
      <c r="L92" s="43"/>
    </row>
    <row r="93" spans="1:12" ht="15">
      <c r="A93" s="23"/>
      <c r="B93" s="15"/>
      <c r="C93" s="11"/>
      <c r="D93" s="7" t="s">
        <v>29</v>
      </c>
      <c r="E93" s="42" t="s">
        <v>73</v>
      </c>
      <c r="F93" s="43">
        <v>150</v>
      </c>
      <c r="G93" s="43">
        <v>2.8</v>
      </c>
      <c r="H93" s="43">
        <v>4.5</v>
      </c>
      <c r="I93" s="43">
        <v>28</v>
      </c>
      <c r="J93" s="43">
        <v>157.1</v>
      </c>
      <c r="K93" s="44">
        <v>304</v>
      </c>
      <c r="L93" s="43"/>
    </row>
    <row r="94" spans="1:12" ht="15">
      <c r="A94" s="23"/>
      <c r="B94" s="15"/>
      <c r="C94" s="11"/>
      <c r="D94" s="7" t="s">
        <v>30</v>
      </c>
      <c r="E94" s="42" t="s">
        <v>39</v>
      </c>
      <c r="F94" s="43">
        <v>200</v>
      </c>
      <c r="G94" s="43">
        <v>0.2</v>
      </c>
      <c r="H94" s="43">
        <v>0</v>
      </c>
      <c r="I94" s="43">
        <v>13.3</v>
      </c>
      <c r="J94" s="43">
        <v>52.6</v>
      </c>
      <c r="K94" s="44">
        <v>133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49</v>
      </c>
      <c r="F96" s="43">
        <v>30</v>
      </c>
      <c r="G96" s="43">
        <v>2.1</v>
      </c>
      <c r="H96" s="43">
        <v>0.3</v>
      </c>
      <c r="I96" s="43">
        <v>12.9</v>
      </c>
      <c r="J96" s="43">
        <v>63</v>
      </c>
      <c r="K96" s="44">
        <v>123</v>
      </c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22.400000000000002</v>
      </c>
      <c r="H99" s="19">
        <f t="shared" ref="H99" si="47">SUM(H90:H98)</f>
        <v>29.5</v>
      </c>
      <c r="I99" s="19">
        <f t="shared" ref="I99" si="48">SUM(I90:I98)</f>
        <v>77.5</v>
      </c>
      <c r="J99" s="19">
        <f t="shared" ref="J99:L99" si="49">SUM(J90:J98)</f>
        <v>656.9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1375</v>
      </c>
      <c r="G100" s="32">
        <f t="shared" ref="G100" si="50">G89+G99</f>
        <v>40.100000000000009</v>
      </c>
      <c r="H100" s="32">
        <f t="shared" ref="H100" si="51">H89+H99</f>
        <v>46.2</v>
      </c>
      <c r="I100" s="32">
        <f t="shared" ref="I100" si="52">I89+I99</f>
        <v>173.4</v>
      </c>
      <c r="J100" s="32">
        <f t="shared" ref="J100:L100" si="53">J89+J99</f>
        <v>1264.5999999999999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210</v>
      </c>
      <c r="G101" s="40">
        <v>6.1</v>
      </c>
      <c r="H101" s="40">
        <v>11.3</v>
      </c>
      <c r="I101" s="40">
        <v>33.5</v>
      </c>
      <c r="J101" s="40">
        <v>260</v>
      </c>
      <c r="K101" s="41">
        <v>181</v>
      </c>
      <c r="L101" s="40"/>
    </row>
    <row r="102" spans="1:12" ht="15">
      <c r="A102" s="23"/>
      <c r="B102" s="15"/>
      <c r="C102" s="11"/>
      <c r="D102" s="7" t="s">
        <v>22</v>
      </c>
      <c r="E102" s="42" t="s">
        <v>96</v>
      </c>
      <c r="F102" s="43">
        <v>200</v>
      </c>
      <c r="G102" s="43">
        <v>0.2</v>
      </c>
      <c r="H102" s="43">
        <v>0</v>
      </c>
      <c r="I102" s="43">
        <v>13.3</v>
      </c>
      <c r="J102" s="43">
        <v>52.6</v>
      </c>
      <c r="K102" s="44">
        <v>133</v>
      </c>
      <c r="L102" s="43"/>
    </row>
    <row r="103" spans="1:12" ht="15">
      <c r="A103" s="23"/>
      <c r="B103" s="15"/>
      <c r="C103" s="11"/>
      <c r="D103" s="7" t="s">
        <v>40</v>
      </c>
      <c r="E103" s="42" t="s">
        <v>85</v>
      </c>
      <c r="F103" s="43">
        <v>50</v>
      </c>
      <c r="G103" s="43">
        <v>5.4</v>
      </c>
      <c r="H103" s="43">
        <v>8.5</v>
      </c>
      <c r="I103" s="43">
        <v>14.2</v>
      </c>
      <c r="J103" s="43">
        <v>157</v>
      </c>
      <c r="K103" s="44">
        <v>3</v>
      </c>
      <c r="L103" s="43"/>
    </row>
    <row r="104" spans="1:12" ht="15">
      <c r="A104" s="23"/>
      <c r="B104" s="15"/>
      <c r="C104" s="11"/>
      <c r="D104" s="7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6" t="s">
        <v>75</v>
      </c>
      <c r="E105" s="42" t="s">
        <v>76</v>
      </c>
      <c r="F105" s="43">
        <v>150</v>
      </c>
      <c r="G105" s="43">
        <v>1.4</v>
      </c>
      <c r="H105" s="43">
        <v>0.3</v>
      </c>
      <c r="I105" s="43">
        <v>12.2</v>
      </c>
      <c r="J105" s="43">
        <v>64.5</v>
      </c>
      <c r="K105" s="44">
        <v>338</v>
      </c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13.1</v>
      </c>
      <c r="H108" s="19">
        <f t="shared" si="54"/>
        <v>20.100000000000001</v>
      </c>
      <c r="I108" s="19">
        <f t="shared" si="54"/>
        <v>73.2</v>
      </c>
      <c r="J108" s="19">
        <f t="shared" si="54"/>
        <v>534.1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77</v>
      </c>
      <c r="F110" s="43">
        <v>250</v>
      </c>
      <c r="G110" s="43">
        <v>2.2000000000000002</v>
      </c>
      <c r="H110" s="43">
        <v>2.8</v>
      </c>
      <c r="I110" s="43">
        <v>20.6</v>
      </c>
      <c r="J110" s="43">
        <v>116.5</v>
      </c>
      <c r="K110" s="44">
        <v>101</v>
      </c>
      <c r="L110" s="43"/>
    </row>
    <row r="111" spans="1:12" ht="15">
      <c r="A111" s="23"/>
      <c r="B111" s="15"/>
      <c r="C111" s="11"/>
      <c r="D111" s="7" t="s">
        <v>28</v>
      </c>
      <c r="E111" s="42" t="s">
        <v>102</v>
      </c>
      <c r="F111" s="43">
        <v>240</v>
      </c>
      <c r="G111" s="43">
        <v>20.3</v>
      </c>
      <c r="H111" s="43">
        <v>20</v>
      </c>
      <c r="I111" s="43">
        <v>41.1</v>
      </c>
      <c r="J111" s="43">
        <v>427.6</v>
      </c>
      <c r="K111" s="44">
        <v>394</v>
      </c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78</v>
      </c>
      <c r="F113" s="43">
        <v>200</v>
      </c>
      <c r="G113" s="43">
        <v>1</v>
      </c>
      <c r="H113" s="43">
        <v>0</v>
      </c>
      <c r="I113" s="43">
        <v>24.4</v>
      </c>
      <c r="J113" s="43">
        <v>101.6</v>
      </c>
      <c r="K113" s="44">
        <v>389</v>
      </c>
      <c r="L113" s="43"/>
    </row>
    <row r="114" spans="1:12" ht="15">
      <c r="A114" s="23"/>
      <c r="B114" s="15"/>
      <c r="C114" s="11"/>
      <c r="D114" s="7" t="s">
        <v>79</v>
      </c>
      <c r="E114" s="42" t="s">
        <v>57</v>
      </c>
      <c r="F114" s="43">
        <v>30</v>
      </c>
      <c r="G114" s="43">
        <v>1.5</v>
      </c>
      <c r="H114" s="43">
        <v>1.2</v>
      </c>
      <c r="I114" s="43">
        <v>23.1</v>
      </c>
      <c r="J114" s="43">
        <v>11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49</v>
      </c>
      <c r="F115" s="43">
        <v>30</v>
      </c>
      <c r="G115" s="43">
        <v>2.1</v>
      </c>
      <c r="H115" s="43">
        <v>0.3</v>
      </c>
      <c r="I115" s="43">
        <v>12.9</v>
      </c>
      <c r="J115" s="43">
        <v>63</v>
      </c>
      <c r="K115" s="44">
        <v>123</v>
      </c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27.1</v>
      </c>
      <c r="H118" s="19">
        <f t="shared" si="56"/>
        <v>24.3</v>
      </c>
      <c r="I118" s="19">
        <f t="shared" si="56"/>
        <v>122.1</v>
      </c>
      <c r="J118" s="19">
        <f t="shared" si="56"/>
        <v>719.7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1360</v>
      </c>
      <c r="G119" s="32">
        <f t="shared" ref="G119" si="58">G108+G118</f>
        <v>40.200000000000003</v>
      </c>
      <c r="H119" s="32">
        <f t="shared" ref="H119" si="59">H108+H118</f>
        <v>44.400000000000006</v>
      </c>
      <c r="I119" s="32">
        <f t="shared" ref="I119" si="60">I108+I118</f>
        <v>195.3</v>
      </c>
      <c r="J119" s="32">
        <f t="shared" ref="J119:L119" si="61">J108+J118</f>
        <v>1253.8000000000002</v>
      </c>
      <c r="K119" s="32"/>
      <c r="L119" s="32">
        <f t="shared" si="61"/>
        <v>0</v>
      </c>
    </row>
    <row r="120" spans="1:12" ht="15.75" thickBot="1">
      <c r="A120" s="14">
        <v>2</v>
      </c>
      <c r="B120" s="15">
        <v>2</v>
      </c>
      <c r="C120" s="22" t="s">
        <v>20</v>
      </c>
      <c r="D120" s="7" t="s">
        <v>26</v>
      </c>
      <c r="E120" s="39" t="s">
        <v>80</v>
      </c>
      <c r="F120" s="40">
        <v>60</v>
      </c>
      <c r="G120" s="40">
        <v>0.6</v>
      </c>
      <c r="H120" s="40">
        <v>3</v>
      </c>
      <c r="I120" s="40">
        <v>2.6</v>
      </c>
      <c r="J120" s="40">
        <v>40</v>
      </c>
      <c r="K120" s="41">
        <v>21</v>
      </c>
      <c r="L120" s="40"/>
    </row>
    <row r="121" spans="1:12" ht="15">
      <c r="A121" s="14"/>
      <c r="B121" s="15"/>
      <c r="C121" s="11"/>
      <c r="D121" s="5" t="s">
        <v>21</v>
      </c>
      <c r="E121" s="42" t="s">
        <v>103</v>
      </c>
      <c r="F121" s="43">
        <v>100</v>
      </c>
      <c r="G121" s="43">
        <v>13.2</v>
      </c>
      <c r="H121" s="43">
        <v>10.8</v>
      </c>
      <c r="I121" s="43">
        <v>11.6</v>
      </c>
      <c r="J121" s="43">
        <v>266</v>
      </c>
      <c r="K121" s="44">
        <v>234</v>
      </c>
      <c r="L121" s="43"/>
    </row>
    <row r="122" spans="1:12" ht="15">
      <c r="A122" s="14"/>
      <c r="B122" s="15"/>
      <c r="C122" s="11"/>
      <c r="D122" s="7" t="s">
        <v>29</v>
      </c>
      <c r="E122" s="42" t="s">
        <v>101</v>
      </c>
      <c r="F122" s="43">
        <v>150</v>
      </c>
      <c r="G122" s="43">
        <v>3.1</v>
      </c>
      <c r="H122" s="43">
        <v>5.0999999999999996</v>
      </c>
      <c r="I122" s="43">
        <v>18.600000000000001</v>
      </c>
      <c r="J122" s="43">
        <v>13</v>
      </c>
      <c r="K122" s="44">
        <v>312</v>
      </c>
      <c r="L122" s="43"/>
    </row>
    <row r="123" spans="1:12" ht="15">
      <c r="A123" s="14"/>
      <c r="B123" s="15"/>
      <c r="C123" s="11"/>
      <c r="D123" s="7" t="s">
        <v>23</v>
      </c>
      <c r="E123" s="42" t="s">
        <v>49</v>
      </c>
      <c r="F123" s="43">
        <v>30</v>
      </c>
      <c r="G123" s="43">
        <v>2.1</v>
      </c>
      <c r="H123" s="43">
        <v>0.3</v>
      </c>
      <c r="I123" s="43">
        <v>12.9</v>
      </c>
      <c r="J123" s="43">
        <v>132.6</v>
      </c>
      <c r="K123" s="44">
        <v>123</v>
      </c>
      <c r="L123" s="43"/>
    </row>
    <row r="124" spans="1:12" ht="15">
      <c r="A124" s="14"/>
      <c r="B124" s="15"/>
      <c r="C124" s="11"/>
      <c r="D124" s="7" t="s">
        <v>22</v>
      </c>
      <c r="E124" s="42" t="s">
        <v>58</v>
      </c>
      <c r="F124" s="43">
        <v>200</v>
      </c>
      <c r="G124" s="43">
        <v>3.8</v>
      </c>
      <c r="H124" s="43">
        <v>3.2</v>
      </c>
      <c r="I124" s="43">
        <v>26.7</v>
      </c>
      <c r="J124" s="43">
        <v>150.80000000000001</v>
      </c>
      <c r="K124" s="44">
        <v>382</v>
      </c>
      <c r="L124" s="43"/>
    </row>
    <row r="125" spans="1:12" ht="15">
      <c r="A125" s="14"/>
      <c r="B125" s="15"/>
      <c r="C125" s="11"/>
      <c r="D125" s="6" t="s">
        <v>75</v>
      </c>
      <c r="E125" s="42" t="s">
        <v>44</v>
      </c>
      <c r="F125" s="43">
        <v>150</v>
      </c>
      <c r="G125" s="43">
        <v>0.6</v>
      </c>
      <c r="H125" s="43">
        <v>0.6</v>
      </c>
      <c r="I125" s="43">
        <v>14.7</v>
      </c>
      <c r="J125" s="43">
        <v>70.5</v>
      </c>
      <c r="K125" s="44">
        <v>338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690</v>
      </c>
      <c r="G127" s="19">
        <f t="shared" ref="G127:J127" si="62">SUM(G120:G126)</f>
        <v>23.400000000000002</v>
      </c>
      <c r="H127" s="19">
        <f t="shared" si="62"/>
        <v>23</v>
      </c>
      <c r="I127" s="19">
        <f t="shared" si="62"/>
        <v>87.1</v>
      </c>
      <c r="J127" s="19">
        <f t="shared" si="62"/>
        <v>672.90000000000009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81</v>
      </c>
      <c r="F129" s="43">
        <v>260</v>
      </c>
      <c r="G129" s="43">
        <v>2.8</v>
      </c>
      <c r="H129" s="43">
        <v>3.8</v>
      </c>
      <c r="I129" s="43">
        <v>13.6</v>
      </c>
      <c r="J129" s="43">
        <v>96.9</v>
      </c>
      <c r="K129" s="44">
        <v>41</v>
      </c>
      <c r="L129" s="43"/>
    </row>
    <row r="130" spans="1:12" ht="15">
      <c r="A130" s="14"/>
      <c r="B130" s="15"/>
      <c r="C130" s="11"/>
      <c r="D130" s="7" t="s">
        <v>28</v>
      </c>
      <c r="E130" s="42" t="s">
        <v>82</v>
      </c>
      <c r="F130" s="43">
        <v>100</v>
      </c>
      <c r="G130" s="43">
        <v>14.7</v>
      </c>
      <c r="H130" s="43">
        <v>12.2</v>
      </c>
      <c r="I130" s="43">
        <v>22.1</v>
      </c>
      <c r="J130" s="43">
        <v>252</v>
      </c>
      <c r="K130" s="44">
        <v>268</v>
      </c>
      <c r="L130" s="43"/>
    </row>
    <row r="131" spans="1:12" ht="15">
      <c r="A131" s="14"/>
      <c r="B131" s="15"/>
      <c r="C131" s="11"/>
      <c r="D131" s="7" t="s">
        <v>29</v>
      </c>
      <c r="E131" s="42" t="s">
        <v>69</v>
      </c>
      <c r="F131" s="43">
        <v>150</v>
      </c>
      <c r="G131" s="43">
        <v>3.6</v>
      </c>
      <c r="H131" s="43">
        <v>4.8</v>
      </c>
      <c r="I131" s="43">
        <v>39.299999999999997</v>
      </c>
      <c r="J131" s="43">
        <v>214</v>
      </c>
      <c r="K131" s="44">
        <v>305</v>
      </c>
      <c r="L131" s="43"/>
    </row>
    <row r="132" spans="1:12" ht="1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0.2</v>
      </c>
      <c r="H132" s="43">
        <v>0</v>
      </c>
      <c r="I132" s="43">
        <v>29</v>
      </c>
      <c r="J132" s="43">
        <v>117</v>
      </c>
      <c r="K132" s="44">
        <v>342</v>
      </c>
      <c r="L132" s="43"/>
    </row>
    <row r="133" spans="1:12" ht="15">
      <c r="A133" s="14"/>
      <c r="B133" s="15"/>
      <c r="C133" s="11"/>
      <c r="D133" s="7" t="s">
        <v>79</v>
      </c>
      <c r="E133" s="42" t="s">
        <v>56</v>
      </c>
      <c r="F133" s="43">
        <v>20</v>
      </c>
      <c r="G133" s="43">
        <v>1.1000000000000001</v>
      </c>
      <c r="H133" s="43">
        <v>1.3</v>
      </c>
      <c r="I133" s="43">
        <v>7</v>
      </c>
      <c r="J133" s="43">
        <v>42.2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49</v>
      </c>
      <c r="F134" s="43">
        <v>30</v>
      </c>
      <c r="G134" s="43">
        <v>2.1</v>
      </c>
      <c r="H134" s="43">
        <v>0.3</v>
      </c>
      <c r="I134" s="43">
        <v>12.9</v>
      </c>
      <c r="J134" s="43">
        <v>63</v>
      </c>
      <c r="K134" s="44">
        <v>123</v>
      </c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24.500000000000004</v>
      </c>
      <c r="H137" s="19">
        <f t="shared" si="64"/>
        <v>22.400000000000002</v>
      </c>
      <c r="I137" s="19">
        <f t="shared" si="64"/>
        <v>123.9</v>
      </c>
      <c r="J137" s="19">
        <f t="shared" si="64"/>
        <v>785.1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1450</v>
      </c>
      <c r="G138" s="32">
        <f>G127+G137</f>
        <v>47.900000000000006</v>
      </c>
      <c r="H138" s="32">
        <f>H127+H137</f>
        <v>45.400000000000006</v>
      </c>
      <c r="I138" s="32">
        <f>I127+I137</f>
        <v>211</v>
      </c>
      <c r="J138" s="32">
        <f>J127+J137</f>
        <v>1458</v>
      </c>
      <c r="K138" s="32"/>
      <c r="L138" s="32">
        <f>L127+L137</f>
        <v>0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26</v>
      </c>
      <c r="E139" s="39" t="s">
        <v>65</v>
      </c>
      <c r="F139" s="40">
        <v>60</v>
      </c>
      <c r="G139" s="40">
        <v>1.8</v>
      </c>
      <c r="H139" s="40">
        <v>0.1</v>
      </c>
      <c r="I139" s="40">
        <v>4</v>
      </c>
      <c r="J139" s="40">
        <v>24</v>
      </c>
      <c r="K139" s="41" t="s">
        <v>83</v>
      </c>
      <c r="L139" s="40"/>
    </row>
    <row r="140" spans="1:12" ht="15">
      <c r="A140" s="23"/>
      <c r="B140" s="15"/>
      <c r="C140" s="11"/>
      <c r="D140" s="5" t="s">
        <v>21</v>
      </c>
      <c r="E140" s="42" t="s">
        <v>50</v>
      </c>
      <c r="F140" s="43">
        <v>150</v>
      </c>
      <c r="G140" s="43">
        <v>10.5</v>
      </c>
      <c r="H140" s="43">
        <v>12.8</v>
      </c>
      <c r="I140" s="43">
        <v>11.2</v>
      </c>
      <c r="J140" s="43">
        <v>195</v>
      </c>
      <c r="K140" s="44">
        <v>210</v>
      </c>
      <c r="L140" s="43"/>
    </row>
    <row r="141" spans="1:12" ht="1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0.2</v>
      </c>
      <c r="H141" s="43">
        <v>0</v>
      </c>
      <c r="I141" s="43">
        <v>13.3</v>
      </c>
      <c r="J141" s="43">
        <v>52.6</v>
      </c>
      <c r="K141" s="44">
        <v>133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85</v>
      </c>
      <c r="F142" s="43">
        <v>50</v>
      </c>
      <c r="G142" s="43">
        <v>5.4</v>
      </c>
      <c r="H142" s="43">
        <v>8.5</v>
      </c>
      <c r="I142" s="43">
        <v>14.2</v>
      </c>
      <c r="J142" s="43">
        <v>157</v>
      </c>
      <c r="K142" s="44">
        <v>3</v>
      </c>
      <c r="L142" s="43"/>
    </row>
    <row r="143" spans="1:12" ht="15">
      <c r="A143" s="23"/>
      <c r="B143" s="15"/>
      <c r="C143" s="11"/>
      <c r="D143" s="7" t="s">
        <v>24</v>
      </c>
      <c r="E143" s="42" t="s">
        <v>59</v>
      </c>
      <c r="F143" s="43">
        <v>150</v>
      </c>
      <c r="G143" s="43">
        <v>2.2000000000000002</v>
      </c>
      <c r="H143" s="43">
        <v>0.8</v>
      </c>
      <c r="I143" s="43">
        <v>31.5</v>
      </c>
      <c r="J143" s="43">
        <v>144</v>
      </c>
      <c r="K143" s="44">
        <v>338</v>
      </c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610</v>
      </c>
      <c r="G146" s="19">
        <f t="shared" ref="G146:J146" si="66">SUM(G139:G145)</f>
        <v>20.099999999999998</v>
      </c>
      <c r="H146" s="19">
        <f t="shared" si="66"/>
        <v>22.2</v>
      </c>
      <c r="I146" s="19">
        <f t="shared" si="66"/>
        <v>74.2</v>
      </c>
      <c r="J146" s="19">
        <f t="shared" si="66"/>
        <v>572.6</v>
      </c>
      <c r="K146" s="25"/>
      <c r="L146" s="19">
        <f t="shared" ref="L146" si="67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1.7</v>
      </c>
      <c r="H148" s="43">
        <v>4.9000000000000004</v>
      </c>
      <c r="I148" s="43">
        <v>11.5</v>
      </c>
      <c r="J148" s="43">
        <v>96.8</v>
      </c>
      <c r="K148" s="44">
        <v>88</v>
      </c>
      <c r="L148" s="43"/>
    </row>
    <row r="149" spans="1:12" ht="15">
      <c r="A149" s="23"/>
      <c r="B149" s="15"/>
      <c r="C149" s="11"/>
      <c r="D149" s="7" t="s">
        <v>28</v>
      </c>
      <c r="E149" s="42" t="s">
        <v>87</v>
      </c>
      <c r="F149" s="43">
        <v>100</v>
      </c>
      <c r="G149" s="43">
        <v>15.4</v>
      </c>
      <c r="H149" s="43">
        <v>9.1999999999999993</v>
      </c>
      <c r="I149" s="43">
        <v>4.5999999999999996</v>
      </c>
      <c r="J149" s="43">
        <v>162.80000000000001</v>
      </c>
      <c r="K149" s="44">
        <v>245</v>
      </c>
      <c r="L149" s="43"/>
    </row>
    <row r="150" spans="1:12" ht="15">
      <c r="A150" s="23"/>
      <c r="B150" s="15"/>
      <c r="C150" s="11"/>
      <c r="D150" s="7" t="s">
        <v>29</v>
      </c>
      <c r="E150" s="42" t="s">
        <v>88</v>
      </c>
      <c r="F150" s="43">
        <v>150</v>
      </c>
      <c r="G150" s="43">
        <v>5.4</v>
      </c>
      <c r="H150" s="43">
        <v>4.8</v>
      </c>
      <c r="I150" s="43">
        <v>28.6</v>
      </c>
      <c r="J150" s="43">
        <v>179.4</v>
      </c>
      <c r="K150" s="44">
        <v>202</v>
      </c>
      <c r="L150" s="43"/>
    </row>
    <row r="151" spans="1:12" ht="15">
      <c r="A151" s="23"/>
      <c r="B151" s="15"/>
      <c r="C151" s="11"/>
      <c r="D151" s="7" t="s">
        <v>30</v>
      </c>
      <c r="E151" s="42" t="s">
        <v>89</v>
      </c>
      <c r="F151" s="43">
        <v>200</v>
      </c>
      <c r="G151" s="43">
        <v>1</v>
      </c>
      <c r="H151" s="43">
        <v>0</v>
      </c>
      <c r="I151" s="43">
        <v>30.2</v>
      </c>
      <c r="J151" s="43">
        <v>124.8</v>
      </c>
      <c r="K151" s="44">
        <v>389</v>
      </c>
      <c r="L151" s="43"/>
    </row>
    <row r="152" spans="1:12" ht="15">
      <c r="A152" s="23"/>
      <c r="B152" s="15"/>
      <c r="C152" s="11"/>
      <c r="D152" s="7" t="s">
        <v>31</v>
      </c>
      <c r="E152" s="42" t="s">
        <v>90</v>
      </c>
      <c r="F152" s="43">
        <v>20</v>
      </c>
      <c r="G152" s="43">
        <v>1.6</v>
      </c>
      <c r="H152" s="43">
        <v>0.4</v>
      </c>
      <c r="I152" s="43">
        <v>11</v>
      </c>
      <c r="J152" s="43">
        <v>56</v>
      </c>
      <c r="K152" s="44">
        <v>122</v>
      </c>
      <c r="L152" s="43"/>
    </row>
    <row r="153" spans="1:12" ht="15">
      <c r="A153" s="23"/>
      <c r="B153" s="15"/>
      <c r="C153" s="11"/>
      <c r="D153" s="7" t="s">
        <v>32</v>
      </c>
      <c r="E153" s="42" t="s">
        <v>49</v>
      </c>
      <c r="F153" s="43">
        <v>30</v>
      </c>
      <c r="G153" s="43">
        <v>2.1</v>
      </c>
      <c r="H153" s="43">
        <v>0.3</v>
      </c>
      <c r="I153" s="43">
        <v>12.9</v>
      </c>
      <c r="J153" s="43">
        <v>63</v>
      </c>
      <c r="K153" s="44">
        <v>123</v>
      </c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68">SUM(G147:G155)</f>
        <v>27.200000000000003</v>
      </c>
      <c r="H156" s="19">
        <f t="shared" si="68"/>
        <v>19.599999999999998</v>
      </c>
      <c r="I156" s="19">
        <f t="shared" si="68"/>
        <v>98.800000000000011</v>
      </c>
      <c r="J156" s="19">
        <f t="shared" si="68"/>
        <v>682.8</v>
      </c>
      <c r="K156" s="25"/>
      <c r="L156" s="19">
        <f t="shared" ref="L156" si="69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1370</v>
      </c>
      <c r="G157" s="32">
        <f t="shared" ref="G157" si="70">G146+G156</f>
        <v>47.3</v>
      </c>
      <c r="H157" s="32">
        <f t="shared" ref="H157" si="71">H146+H156</f>
        <v>41.8</v>
      </c>
      <c r="I157" s="32">
        <f t="shared" ref="I157" si="72">I146+I156</f>
        <v>173</v>
      </c>
      <c r="J157" s="32">
        <f t="shared" ref="J157:L157" si="73">J146+J156</f>
        <v>1255.4000000000001</v>
      </c>
      <c r="K157" s="32"/>
      <c r="L157" s="32">
        <f t="shared" si="73"/>
        <v>0</v>
      </c>
    </row>
    <row r="158" spans="1:12" ht="15.75" thickBot="1">
      <c r="A158" s="20">
        <v>2</v>
      </c>
      <c r="B158" s="21">
        <v>4</v>
      </c>
      <c r="C158" s="22" t="s">
        <v>20</v>
      </c>
      <c r="D158" s="5" t="s">
        <v>26</v>
      </c>
      <c r="E158" s="39" t="s">
        <v>91</v>
      </c>
      <c r="F158" s="40">
        <v>60</v>
      </c>
      <c r="G158" s="40">
        <v>0.8</v>
      </c>
      <c r="H158" s="40">
        <v>2.8</v>
      </c>
      <c r="I158" s="40">
        <v>6.2</v>
      </c>
      <c r="J158" s="40">
        <v>52.8</v>
      </c>
      <c r="K158" s="41">
        <v>45</v>
      </c>
      <c r="L158" s="40"/>
    </row>
    <row r="159" spans="1:12" ht="15">
      <c r="A159" s="23"/>
      <c r="B159" s="15"/>
      <c r="C159" s="11"/>
      <c r="D159" s="5" t="s">
        <v>21</v>
      </c>
      <c r="E159" s="42" t="s">
        <v>97</v>
      </c>
      <c r="F159" s="43">
        <v>100</v>
      </c>
      <c r="G159" s="43">
        <v>14.4</v>
      </c>
      <c r="H159" s="43">
        <v>15.3</v>
      </c>
      <c r="I159" s="43">
        <v>14</v>
      </c>
      <c r="J159" s="43">
        <v>252</v>
      </c>
      <c r="K159" s="44">
        <v>294</v>
      </c>
      <c r="L159" s="43"/>
    </row>
    <row r="160" spans="1:12" ht="15">
      <c r="A160" s="23"/>
      <c r="B160" s="15"/>
      <c r="C160" s="11"/>
      <c r="D160" s="7" t="s">
        <v>29</v>
      </c>
      <c r="E160" s="42" t="s">
        <v>98</v>
      </c>
      <c r="F160" s="43">
        <v>200</v>
      </c>
      <c r="G160" s="43">
        <v>5.8</v>
      </c>
      <c r="H160" s="43">
        <v>5.0999999999999996</v>
      </c>
      <c r="I160" s="43">
        <v>29.3</v>
      </c>
      <c r="J160" s="43">
        <v>180</v>
      </c>
      <c r="K160" s="44">
        <v>382</v>
      </c>
      <c r="L160" s="43"/>
    </row>
    <row r="161" spans="1:12" ht="15">
      <c r="A161" s="23"/>
      <c r="B161" s="15"/>
      <c r="C161" s="11"/>
      <c r="D161" s="7" t="s">
        <v>31</v>
      </c>
      <c r="E161" s="42" t="s">
        <v>104</v>
      </c>
      <c r="F161" s="43">
        <v>50</v>
      </c>
      <c r="G161" s="43">
        <v>5.4</v>
      </c>
      <c r="H161" s="43">
        <v>8.5</v>
      </c>
      <c r="I161" s="43">
        <v>14.2</v>
      </c>
      <c r="J161" s="43">
        <v>157</v>
      </c>
      <c r="K161" s="44">
        <v>3</v>
      </c>
      <c r="L161" s="43"/>
    </row>
    <row r="162" spans="1:12" ht="15">
      <c r="A162" s="23"/>
      <c r="B162" s="15"/>
      <c r="C162" s="11"/>
      <c r="D162" s="7" t="s">
        <v>22</v>
      </c>
      <c r="E162" s="42" t="s">
        <v>58</v>
      </c>
      <c r="F162" s="43">
        <v>200</v>
      </c>
      <c r="G162" s="43">
        <v>3.8</v>
      </c>
      <c r="H162" s="43">
        <v>3.2</v>
      </c>
      <c r="I162" s="43">
        <v>26.7</v>
      </c>
      <c r="J162" s="43">
        <v>150.80000000000001</v>
      </c>
      <c r="K162" s="44">
        <v>382</v>
      </c>
      <c r="L162" s="43"/>
    </row>
    <row r="163" spans="1:12" ht="15">
      <c r="A163" s="23"/>
      <c r="B163" s="15"/>
      <c r="C163" s="11"/>
      <c r="D163" s="6" t="s">
        <v>24</v>
      </c>
      <c r="E163" s="42" t="s">
        <v>76</v>
      </c>
      <c r="F163" s="43">
        <v>150</v>
      </c>
      <c r="G163" s="43">
        <v>1.4</v>
      </c>
      <c r="H163" s="43">
        <v>0.3</v>
      </c>
      <c r="I163" s="43">
        <v>12.2</v>
      </c>
      <c r="J163" s="43">
        <v>64.5</v>
      </c>
      <c r="K163" s="44">
        <v>338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760</v>
      </c>
      <c r="G165" s="19">
        <f t="shared" ref="G165:J165" si="74">SUM(G158:G164)</f>
        <v>31.599999999999998</v>
      </c>
      <c r="H165" s="19">
        <f t="shared" si="74"/>
        <v>35.200000000000003</v>
      </c>
      <c r="I165" s="19">
        <f t="shared" si="74"/>
        <v>102.60000000000001</v>
      </c>
      <c r="J165" s="19">
        <f t="shared" si="74"/>
        <v>857.09999999999991</v>
      </c>
      <c r="K165" s="25"/>
      <c r="L165" s="19">
        <f t="shared" ref="L165" si="75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250</v>
      </c>
      <c r="G167" s="43">
        <v>7.1</v>
      </c>
      <c r="H167" s="43">
        <v>5.3</v>
      </c>
      <c r="I167" s="43">
        <v>23.7</v>
      </c>
      <c r="J167" s="43">
        <v>169.8</v>
      </c>
      <c r="K167" s="44">
        <v>119</v>
      </c>
      <c r="L167" s="43"/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240</v>
      </c>
      <c r="G168" s="43">
        <v>12.7</v>
      </c>
      <c r="H168" s="43">
        <v>13</v>
      </c>
      <c r="I168" s="43">
        <v>23.3</v>
      </c>
      <c r="J168" s="43">
        <v>292.5</v>
      </c>
      <c r="K168" s="44">
        <v>94</v>
      </c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51</v>
      </c>
      <c r="F170" s="43">
        <v>200</v>
      </c>
      <c r="G170" s="43">
        <v>3.6</v>
      </c>
      <c r="H170" s="43">
        <v>2.7</v>
      </c>
      <c r="I170" s="43">
        <v>28.4</v>
      </c>
      <c r="J170" s="43">
        <v>152</v>
      </c>
      <c r="K170" s="44">
        <v>379</v>
      </c>
      <c r="L170" s="43"/>
    </row>
    <row r="171" spans="1:12" ht="15">
      <c r="A171" s="23"/>
      <c r="B171" s="15"/>
      <c r="C171" s="11"/>
      <c r="D171" s="7" t="s">
        <v>79</v>
      </c>
      <c r="E171" s="42" t="s">
        <v>57</v>
      </c>
      <c r="F171" s="43">
        <v>30</v>
      </c>
      <c r="G171" s="43">
        <v>1.5</v>
      </c>
      <c r="H171" s="43">
        <v>1.2</v>
      </c>
      <c r="I171" s="43">
        <v>23.1</v>
      </c>
      <c r="J171" s="43">
        <v>11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49</v>
      </c>
      <c r="F172" s="43">
        <v>30</v>
      </c>
      <c r="G172" s="43">
        <v>2.1</v>
      </c>
      <c r="H172" s="43">
        <v>0.3</v>
      </c>
      <c r="I172" s="43">
        <v>12.9</v>
      </c>
      <c r="J172" s="43">
        <v>63</v>
      </c>
      <c r="K172" s="44">
        <v>123</v>
      </c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76">SUM(G166:G174)</f>
        <v>27</v>
      </c>
      <c r="H175" s="19">
        <f t="shared" si="76"/>
        <v>22.5</v>
      </c>
      <c r="I175" s="19">
        <f t="shared" si="76"/>
        <v>111.4</v>
      </c>
      <c r="J175" s="19">
        <f t="shared" si="76"/>
        <v>688.3</v>
      </c>
      <c r="K175" s="25"/>
      <c r="L175" s="19">
        <f t="shared" ref="L175" si="77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1510</v>
      </c>
      <c r="G176" s="32">
        <f t="shared" ref="G176" si="78">G165+G175</f>
        <v>58.599999999999994</v>
      </c>
      <c r="H176" s="32">
        <f t="shared" ref="H176" si="79">H165+H175</f>
        <v>57.7</v>
      </c>
      <c r="I176" s="32">
        <f t="shared" ref="I176" si="80">I165+I175</f>
        <v>214</v>
      </c>
      <c r="J176" s="32">
        <f t="shared" ref="J176:L176" si="81">J165+J175</f>
        <v>1545.3999999999999</v>
      </c>
      <c r="K176" s="32"/>
      <c r="L176" s="32">
        <f t="shared" si="81"/>
        <v>0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26</v>
      </c>
      <c r="E177" s="39" t="s">
        <v>99</v>
      </c>
      <c r="F177" s="40">
        <v>80</v>
      </c>
      <c r="G177" s="40">
        <v>1.1200000000000001</v>
      </c>
      <c r="H177" s="40">
        <v>2.1</v>
      </c>
      <c r="I177" s="40">
        <v>6.9</v>
      </c>
      <c r="J177" s="40">
        <v>50.4</v>
      </c>
      <c r="K177" s="41">
        <v>67</v>
      </c>
      <c r="L177" s="40"/>
    </row>
    <row r="178" spans="1:12" ht="15">
      <c r="A178" s="23"/>
      <c r="B178" s="15"/>
      <c r="C178" s="11"/>
      <c r="D178" s="5" t="s">
        <v>21</v>
      </c>
      <c r="E178" s="42" t="s">
        <v>61</v>
      </c>
      <c r="F178" s="43">
        <v>100</v>
      </c>
      <c r="G178" s="43">
        <v>14.8</v>
      </c>
      <c r="H178" s="43">
        <v>12.2</v>
      </c>
      <c r="I178" s="43">
        <v>22.2</v>
      </c>
      <c r="J178" s="43">
        <v>252</v>
      </c>
      <c r="K178" s="44">
        <v>268</v>
      </c>
      <c r="L178" s="43"/>
    </row>
    <row r="179" spans="1:12" ht="15">
      <c r="A179" s="23"/>
      <c r="B179" s="15"/>
      <c r="C179" s="11"/>
      <c r="D179" s="7" t="s">
        <v>29</v>
      </c>
      <c r="E179" s="42" t="s">
        <v>105</v>
      </c>
      <c r="F179" s="43">
        <v>200</v>
      </c>
      <c r="G179" s="43">
        <v>4.2</v>
      </c>
      <c r="H179" s="43">
        <v>5.4</v>
      </c>
      <c r="I179" s="43">
        <v>27</v>
      </c>
      <c r="J179" s="43">
        <v>172</v>
      </c>
      <c r="K179" s="44">
        <v>321</v>
      </c>
      <c r="L179" s="43"/>
    </row>
    <row r="180" spans="1:12" ht="15">
      <c r="A180" s="23"/>
      <c r="B180" s="15"/>
      <c r="C180" s="11"/>
      <c r="D180" s="7" t="s">
        <v>23</v>
      </c>
      <c r="E180" s="42" t="s">
        <v>49</v>
      </c>
      <c r="F180" s="43">
        <v>30</v>
      </c>
      <c r="G180" s="43">
        <v>2.1</v>
      </c>
      <c r="H180" s="43">
        <v>0.3</v>
      </c>
      <c r="I180" s="43">
        <v>12.9</v>
      </c>
      <c r="J180" s="43">
        <v>63</v>
      </c>
      <c r="K180" s="44">
        <v>123</v>
      </c>
      <c r="L180" s="43"/>
    </row>
    <row r="181" spans="1:12" ht="15">
      <c r="A181" s="23"/>
      <c r="B181" s="15"/>
      <c r="C181" s="11"/>
      <c r="D181" s="7" t="s">
        <v>24</v>
      </c>
      <c r="E181" s="42" t="s">
        <v>59</v>
      </c>
      <c r="F181" s="43">
        <v>150</v>
      </c>
      <c r="G181" s="43">
        <v>2.2000000000000002</v>
      </c>
      <c r="H181" s="43">
        <v>0.8</v>
      </c>
      <c r="I181" s="43">
        <v>31.5</v>
      </c>
      <c r="J181" s="43">
        <v>144</v>
      </c>
      <c r="K181" s="44">
        <v>338</v>
      </c>
      <c r="L181" s="43"/>
    </row>
    <row r="182" spans="1:12" ht="15">
      <c r="A182" s="23"/>
      <c r="B182" s="15"/>
      <c r="C182" s="11"/>
      <c r="D182" s="7" t="s">
        <v>30</v>
      </c>
      <c r="E182" s="42" t="s">
        <v>63</v>
      </c>
      <c r="F182" s="43">
        <v>200</v>
      </c>
      <c r="G182" s="43">
        <v>1</v>
      </c>
      <c r="H182" s="43">
        <v>0</v>
      </c>
      <c r="I182" s="43">
        <v>24.4</v>
      </c>
      <c r="J182" s="43">
        <v>101.6</v>
      </c>
      <c r="K182" s="44">
        <v>389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760</v>
      </c>
      <c r="G184" s="19">
        <f t="shared" ref="G184:J184" si="82">SUM(G177:G183)</f>
        <v>25.42</v>
      </c>
      <c r="H184" s="19">
        <f t="shared" si="82"/>
        <v>20.8</v>
      </c>
      <c r="I184" s="19">
        <f t="shared" si="82"/>
        <v>124.9</v>
      </c>
      <c r="J184" s="19">
        <f t="shared" si="82"/>
        <v>783</v>
      </c>
      <c r="K184" s="25"/>
      <c r="L184" s="19">
        <f t="shared" ref="L184" si="83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94</v>
      </c>
      <c r="F186" s="43">
        <v>250</v>
      </c>
      <c r="G186" s="43">
        <v>1.6</v>
      </c>
      <c r="H186" s="43">
        <v>5.0999999999999996</v>
      </c>
      <c r="I186" s="43">
        <v>16.5</v>
      </c>
      <c r="J186" s="43">
        <v>118</v>
      </c>
      <c r="K186" s="44">
        <v>94</v>
      </c>
      <c r="L186" s="43"/>
    </row>
    <row r="187" spans="1:12" ht="15">
      <c r="A187" s="23"/>
      <c r="B187" s="15"/>
      <c r="C187" s="11"/>
      <c r="D187" s="7" t="s">
        <v>28</v>
      </c>
      <c r="E187" s="42" t="s">
        <v>95</v>
      </c>
      <c r="F187" s="43">
        <v>100</v>
      </c>
      <c r="G187" s="43">
        <v>16.3</v>
      </c>
      <c r="H187" s="43">
        <v>29.1</v>
      </c>
      <c r="I187" s="43">
        <v>5.3</v>
      </c>
      <c r="J187" s="43">
        <v>347</v>
      </c>
      <c r="K187" s="44">
        <v>255</v>
      </c>
      <c r="L187" s="43"/>
    </row>
    <row r="188" spans="1:12" ht="15">
      <c r="A188" s="23"/>
      <c r="B188" s="15"/>
      <c r="C188" s="11"/>
      <c r="D188" s="7" t="s">
        <v>29</v>
      </c>
      <c r="E188" s="42" t="s">
        <v>46</v>
      </c>
      <c r="F188" s="43">
        <v>150</v>
      </c>
      <c r="G188" s="43">
        <v>3.1</v>
      </c>
      <c r="H188" s="43">
        <v>5.0999999999999996</v>
      </c>
      <c r="I188" s="43">
        <v>18.600000000000001</v>
      </c>
      <c r="J188" s="43">
        <v>132.6</v>
      </c>
      <c r="K188" s="44">
        <v>312</v>
      </c>
      <c r="L188" s="43"/>
    </row>
    <row r="189" spans="1:12" ht="15">
      <c r="A189" s="23"/>
      <c r="B189" s="15"/>
      <c r="C189" s="11"/>
      <c r="D189" s="7" t="s">
        <v>30</v>
      </c>
      <c r="E189" s="42" t="s">
        <v>96</v>
      </c>
      <c r="F189" s="43">
        <v>200</v>
      </c>
      <c r="G189" s="43">
        <v>0.2</v>
      </c>
      <c r="H189" s="43">
        <v>0</v>
      </c>
      <c r="I189" s="43">
        <v>13.3</v>
      </c>
      <c r="J189" s="43">
        <v>52.6</v>
      </c>
      <c r="K189" s="44">
        <v>133</v>
      </c>
      <c r="L189" s="43"/>
    </row>
    <row r="190" spans="1:12" ht="15">
      <c r="A190" s="23"/>
      <c r="B190" s="15"/>
      <c r="C190" s="11"/>
      <c r="D190" s="7" t="s">
        <v>79</v>
      </c>
      <c r="E190" s="42" t="s">
        <v>56</v>
      </c>
      <c r="F190" s="43">
        <v>20</v>
      </c>
      <c r="G190" s="43">
        <v>1.1000000000000001</v>
      </c>
      <c r="H190" s="43">
        <v>1.3</v>
      </c>
      <c r="I190" s="43">
        <v>7</v>
      </c>
      <c r="J190" s="43">
        <v>42.2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49</v>
      </c>
      <c r="F191" s="43">
        <v>30</v>
      </c>
      <c r="G191" s="43">
        <v>2.1</v>
      </c>
      <c r="H191" s="43">
        <v>0.3</v>
      </c>
      <c r="I191" s="43">
        <v>12.9</v>
      </c>
      <c r="J191" s="43">
        <v>63</v>
      </c>
      <c r="K191" s="44">
        <v>123</v>
      </c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4">SUM(G185:G193)</f>
        <v>24.400000000000006</v>
      </c>
      <c r="H194" s="19">
        <f t="shared" si="84"/>
        <v>40.9</v>
      </c>
      <c r="I194" s="19">
        <f t="shared" si="84"/>
        <v>73.600000000000009</v>
      </c>
      <c r="J194" s="19">
        <f t="shared" si="84"/>
        <v>755.40000000000009</v>
      </c>
      <c r="K194" s="25"/>
      <c r="L194" s="19">
        <f t="shared" ref="L194" si="85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1510</v>
      </c>
      <c r="G195" s="32">
        <f t="shared" ref="G195" si="86">G184+G194</f>
        <v>49.820000000000007</v>
      </c>
      <c r="H195" s="32">
        <f t="shared" ref="H195" si="87">H184+H194</f>
        <v>61.7</v>
      </c>
      <c r="I195" s="32">
        <f t="shared" ref="I195" si="88">I184+I194</f>
        <v>198.5</v>
      </c>
      <c r="J195" s="32">
        <f t="shared" ref="J195:L195" si="89">J184+J194</f>
        <v>1538.4</v>
      </c>
      <c r="K195" s="32"/>
      <c r="L195" s="32">
        <f t="shared" si="89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1436.5</v>
      </c>
      <c r="G196" s="34">
        <f>(G24+G43+G62+G81+G100+G119+G138+G157+G176+G195)/(IF(G24=0,0,1)+IF(G43=0,0,1)+IF(G62=0,0,1)+IF(G81=0,0,1)+IF(G100=0,0,1)+IF(G119=0,0,1)+IF(G138=0,0,1)+IF(G157=0,0,1)+IF(G176=0,0,1)+IF(G195=0,0,1))</f>
        <v>49.073999999999998</v>
      </c>
      <c r="H196" s="34">
        <f>(H24+H43+H62+H81+H100+H119+H138+H157+H176+H195)/(IF(H24=0,0,1)+IF(H43=0,0,1)+IF(H62=0,0,1)+IF(H81=0,0,1)+IF(H100=0,0,1)+IF(H119=0,0,1)+IF(H138=0,0,1)+IF(H157=0,0,1)+IF(H176=0,0,1)+IF(H195=0,0,1))</f>
        <v>49.67</v>
      </c>
      <c r="I196" s="34">
        <f>(I24+I43+I62+I81+I100+I119+I138+I157+I176+I195)/(IF(I24=0,0,1)+IF(I43=0,0,1)+IF(I62=0,0,1)+IF(I81=0,0,1)+IF(I100=0,0,1)+IF(I119=0,0,1)+IF(I138=0,0,1)+IF(I157=0,0,1)+IF(I176=0,0,1)+IF(I195=0,0,1))</f>
        <v>193.03</v>
      </c>
      <c r="J196" s="34">
        <f>(J24+J43+J62+J81+J100+J119+J138+J157+J176+J195)/(IF(J24=0,0,1)+IF(J43=0,0,1)+IF(J62=0,0,1)+IF(J81=0,0,1)+IF(J100=0,0,1)+IF(J119=0,0,1)+IF(J138=0,0,1)+IF(J157=0,0,1)+IF(J176=0,0,1)+IF(J195=0,0,1))</f>
        <v>1393.98</v>
      </c>
      <c r="K196" s="34"/>
      <c r="L196" s="34" t="e">
        <f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Г_Н_Шманева</cp:lastModifiedBy>
  <dcterms:created xsi:type="dcterms:W3CDTF">2022-05-16T14:23:56Z</dcterms:created>
  <dcterms:modified xsi:type="dcterms:W3CDTF">2024-02-20T06:01:20Z</dcterms:modified>
</cp:coreProperties>
</file>